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85" windowWidth="20640" windowHeight="10110" activeTab="1"/>
  </bookViews>
  <sheets>
    <sheet name="Приложение 3" sheetId="1" r:id="rId1"/>
    <sheet name="Приложение 4" sheetId="3" r:id="rId2"/>
  </sheets>
  <calcPr calcId="144525"/>
</workbook>
</file>

<file path=xl/calcChain.xml><?xml version="1.0" encoding="utf-8"?>
<calcChain xmlns="http://schemas.openxmlformats.org/spreadsheetml/2006/main">
  <c r="F118" i="3" l="1"/>
  <c r="G81" i="1" l="1"/>
  <c r="F48" i="3"/>
  <c r="G43" i="1"/>
  <c r="G36" i="3"/>
  <c r="F29" i="3"/>
  <c r="F31" i="3"/>
  <c r="F35" i="3"/>
  <c r="F37" i="3"/>
  <c r="G22" i="3"/>
  <c r="G21" i="3" s="1"/>
  <c r="G20" i="3" s="1"/>
  <c r="G19" i="3" s="1"/>
  <c r="G18" i="3" s="1"/>
  <c r="G17" i="3" s="1"/>
  <c r="F22" i="3"/>
  <c r="F21" i="3" s="1"/>
  <c r="F20" i="3" s="1"/>
  <c r="F19" i="3" s="1"/>
  <c r="F18" i="3" s="1"/>
  <c r="F17" i="3" s="1"/>
  <c r="G21" i="1"/>
  <c r="G20" i="1" s="1"/>
  <c r="G19" i="1" s="1"/>
  <c r="G18" i="1" s="1"/>
  <c r="G17" i="1" s="1"/>
  <c r="G16" i="1" s="1"/>
  <c r="G82" i="3" l="1"/>
  <c r="F82" i="3"/>
  <c r="G60" i="3"/>
  <c r="G59" i="3" s="1"/>
  <c r="G58" i="3" s="1"/>
  <c r="G57" i="3" s="1"/>
  <c r="G56" i="3" s="1"/>
  <c r="G55" i="3" s="1"/>
  <c r="F60" i="3"/>
  <c r="F59" i="3" s="1"/>
  <c r="F58" i="3" s="1"/>
  <c r="F57" i="3" s="1"/>
  <c r="F56" i="3" s="1"/>
  <c r="F55" i="3" s="1"/>
  <c r="G59" i="1" l="1"/>
  <c r="G58" i="1" s="1"/>
  <c r="G57" i="1" s="1"/>
  <c r="G56" i="1" s="1"/>
  <c r="G55" i="1" s="1"/>
  <c r="G54" i="1" s="1"/>
  <c r="G37" i="3" l="1"/>
  <c r="G43" i="3"/>
  <c r="F43" i="3"/>
  <c r="G33" i="3"/>
  <c r="G32" i="1"/>
  <c r="G23" i="1" s="1"/>
  <c r="G27" i="1" s="1"/>
  <c r="G24" i="3" l="1"/>
  <c r="F89" i="3" l="1"/>
  <c r="G109" i="3"/>
  <c r="G110" i="3" s="1"/>
  <c r="G111" i="3" s="1"/>
  <c r="G112" i="3" s="1"/>
  <c r="G113" i="3" s="1"/>
  <c r="G114" i="3" s="1"/>
  <c r="G115" i="3" s="1"/>
  <c r="G101" i="3"/>
  <c r="G102" i="3" s="1"/>
  <c r="G103" i="3" s="1"/>
  <c r="G104" i="3" s="1"/>
  <c r="G105" i="3" s="1"/>
  <c r="G106" i="3" s="1"/>
  <c r="G107" i="3" s="1"/>
  <c r="G93" i="3"/>
  <c r="G94" i="3" s="1"/>
  <c r="G95" i="3" s="1"/>
  <c r="G96" i="3" s="1"/>
  <c r="G97" i="3" s="1"/>
  <c r="G98" i="3" s="1"/>
  <c r="G99" i="3" s="1"/>
  <c r="G89" i="3"/>
  <c r="G88" i="3"/>
  <c r="G86" i="3"/>
  <c r="G84" i="3"/>
  <c r="G65" i="3"/>
  <c r="G66" i="3" s="1"/>
  <c r="G67" i="3" s="1"/>
  <c r="G68" i="3" s="1"/>
  <c r="G69" i="3" s="1"/>
  <c r="G70" i="3" s="1"/>
  <c r="G62" i="3"/>
  <c r="G48" i="3"/>
  <c r="G49" i="3" s="1"/>
  <c r="G50" i="3" s="1"/>
  <c r="G51" i="3" s="1"/>
  <c r="G52" i="3" s="1"/>
  <c r="G53" i="3" s="1"/>
  <c r="G54" i="3" s="1"/>
  <c r="G46" i="3"/>
  <c r="G42" i="3"/>
  <c r="G41" i="3"/>
  <c r="G40" i="3"/>
  <c r="G39" i="3"/>
  <c r="G38" i="3"/>
  <c r="G32" i="3"/>
  <c r="G30" i="3"/>
  <c r="G28" i="3"/>
  <c r="G25" i="3"/>
  <c r="F109" i="3"/>
  <c r="F110" i="3" s="1"/>
  <c r="F111" i="3" s="1"/>
  <c r="F112" i="3" s="1"/>
  <c r="F113" i="3" s="1"/>
  <c r="F114" i="3" s="1"/>
  <c r="F115" i="3" s="1"/>
  <c r="F101" i="3"/>
  <c r="F102" i="3" s="1"/>
  <c r="F103" i="3" s="1"/>
  <c r="F104" i="3" s="1"/>
  <c r="F105" i="3" s="1"/>
  <c r="F106" i="3" s="1"/>
  <c r="F107" i="3" s="1"/>
  <c r="F93" i="3"/>
  <c r="F94" i="3" s="1"/>
  <c r="F95" i="3" s="1"/>
  <c r="F96" i="3" s="1"/>
  <c r="F97" i="3" s="1"/>
  <c r="F98" i="3" s="1"/>
  <c r="F99" i="3" s="1"/>
  <c r="F88" i="3"/>
  <c r="F86" i="3"/>
  <c r="F84" i="3"/>
  <c r="F65" i="3"/>
  <c r="F66" i="3" s="1"/>
  <c r="F67" i="3" s="1"/>
  <c r="F68" i="3" s="1"/>
  <c r="F69" i="3" s="1"/>
  <c r="F70" i="3" s="1"/>
  <c r="F62" i="3"/>
  <c r="F49" i="3"/>
  <c r="F50" i="3" s="1"/>
  <c r="F51" i="3" s="1"/>
  <c r="F52" i="3" s="1"/>
  <c r="F53" i="3" s="1"/>
  <c r="F54" i="3" s="1"/>
  <c r="F46" i="3"/>
  <c r="F42" i="3"/>
  <c r="F41" i="3"/>
  <c r="F40" i="3"/>
  <c r="F39" i="3"/>
  <c r="F38" i="3"/>
  <c r="G91" i="3" l="1"/>
  <c r="G81" i="3"/>
  <c r="G80" i="3" s="1"/>
  <c r="G79" i="3" s="1"/>
  <c r="G78" i="3" s="1"/>
  <c r="G63" i="3" s="1"/>
  <c r="F91" i="3"/>
  <c r="F81" i="3"/>
  <c r="F80" i="3" s="1"/>
  <c r="F79" i="3" s="1"/>
  <c r="F78" i="3" s="1"/>
  <c r="F63" i="3" s="1"/>
  <c r="G26" i="3"/>
  <c r="G27" i="3"/>
  <c r="G64" i="1"/>
  <c r="G65" i="1" s="1"/>
  <c r="G66" i="1" s="1"/>
  <c r="G67" i="1" s="1"/>
  <c r="G68" i="1" s="1"/>
  <c r="G69" i="1" s="1"/>
  <c r="G87" i="1"/>
  <c r="G45" i="1"/>
  <c r="G16" i="3" l="1"/>
  <c r="G36" i="1"/>
  <c r="G108" i="1"/>
  <c r="G109" i="1" s="1"/>
  <c r="G110" i="1" s="1"/>
  <c r="G111" i="1" s="1"/>
  <c r="G112" i="1" s="1"/>
  <c r="G113" i="1" s="1"/>
  <c r="G114" i="1" s="1"/>
  <c r="G100" i="1"/>
  <c r="G101" i="1" s="1"/>
  <c r="G102" i="1" s="1"/>
  <c r="G103" i="1" s="1"/>
  <c r="G104" i="1" s="1"/>
  <c r="G105" i="1" s="1"/>
  <c r="G106" i="1" s="1"/>
  <c r="G85" i="1"/>
  <c r="G117" i="3" l="1"/>
  <c r="G118" i="3"/>
  <c r="G92" i="1"/>
  <c r="G93" i="1" s="1"/>
  <c r="G94" i="1" s="1"/>
  <c r="G95" i="1" s="1"/>
  <c r="G96" i="1" s="1"/>
  <c r="G97" i="1" s="1"/>
  <c r="G98" i="1" s="1"/>
  <c r="G61" i="1" l="1"/>
  <c r="G47" i="1"/>
  <c r="G48" i="1" s="1"/>
  <c r="G49" i="1" s="1"/>
  <c r="G50" i="1" s="1"/>
  <c r="G31" i="1"/>
  <c r="G29" i="1"/>
  <c r="G51" i="1" l="1"/>
  <c r="G52" i="1" s="1"/>
  <c r="G53" i="1" s="1"/>
  <c r="F117" i="3"/>
  <c r="G15" i="1"/>
  <c r="G88" i="1"/>
  <c r="G80" i="1" s="1"/>
  <c r="G83" i="1"/>
  <c r="G90" i="1" l="1"/>
  <c r="G79" i="1"/>
  <c r="G78" i="1" s="1"/>
  <c r="G77" i="1" s="1"/>
  <c r="G62" i="1" s="1"/>
  <c r="G115" i="1" s="1"/>
  <c r="G25" i="1" l="1"/>
  <c r="G24" i="1"/>
  <c r="G26" i="1"/>
  <c r="G39" i="1" l="1"/>
  <c r="G38" i="1"/>
  <c r="G37" i="1"/>
  <c r="G41" i="1"/>
  <c r="G40" i="1"/>
  <c r="F24" i="3"/>
  <c r="F25" i="3" s="1"/>
  <c r="F26" i="3" l="1"/>
  <c r="F27" i="3"/>
  <c r="F28" i="3"/>
  <c r="F16" i="3"/>
</calcChain>
</file>

<file path=xl/sharedStrings.xml><?xml version="1.0" encoding="utf-8"?>
<sst xmlns="http://schemas.openxmlformats.org/spreadsheetml/2006/main" count="840" uniqueCount="134">
  <si>
    <t>Наименования</t>
  </si>
  <si>
    <t>Рз</t>
  </si>
  <si>
    <t>Пр</t>
  </si>
  <si>
    <t>ЦСР</t>
  </si>
  <si>
    <t>ВР</t>
  </si>
  <si>
    <t>Сумма (руб.)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</si>
  <si>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</si>
  <si>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</si>
  <si>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</si>
  <si>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</si>
  <si>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</si>
  <si>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</si>
  <si>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</si>
  <si>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</si>
  <si>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</si>
  <si>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</si>
  <si>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</si>
  <si>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</si>
  <si>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</si>
  <si>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</si>
  <si>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</si>
  <si>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</si>
  <si>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</si>
  <si>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</si>
  <si>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</si>
  <si>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</si>
  <si>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</si>
  <si>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</si>
  <si>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</si>
  <si>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</si>
  <si>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</si>
  <si>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</si>
  <si>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</si>
  <si>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</si>
  <si>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</si>
  <si>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</si>
  <si>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03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</si>
  <si>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</si>
  <si>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</si>
  <si>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</si>
  <si>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</si>
  <si>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</si>
  <si>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</si>
  <si>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</si>
  <si>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</si>
  <si>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</si>
  <si>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</si>
  <si>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</si>
  <si>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</si>
  <si>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</si>
  <si>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</si>
  <si>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</si>
  <si>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09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</si>
  <si>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</si>
  <si>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</si>
  <si>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</si>
  <si>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</si>
  <si>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</si>
  <si>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</si>
  <si>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</si>
  <si>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</si>
  <si>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ЖИЛИЩНО-КОММУНАЛЬНОЕ ХОЗЯЙСТВО</t>
  </si>
  <si>
    <t>05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</si>
  <si>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</si>
  <si>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</si>
  <si>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</si>
  <si>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</si>
  <si>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</si>
  <si>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</si>
  <si>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</si>
  <si>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</si>
  <si>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</si>
  <si>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</si>
  <si>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</si>
  <si>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</si>
  <si>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Мероприятия по благоустройству территорий населенных пунктов</t>
  </si>
  <si>
    <t>Расходы на выплаты персоналу казенных учреждений</t>
  </si>
  <si>
    <t>110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</si>
  <si>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</si>
  <si>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ОХРАНА ОКРУЖАЮЩЕЙ СРЕДЫ</t>
  </si>
  <si>
    <t>06</t>
  </si>
  <si>
    <t>Другие вопросы в области охраны окружающей среды</t>
  </si>
  <si>
    <t>Мероприятия в области экологии и природопользования</t>
  </si>
  <si>
    <t>КУЛЬТУРА, КИНЕМАТОГРАФИЯ</t>
  </si>
  <si>
    <t>08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</si>
  <si>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</si>
  <si>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</si>
  <si>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</si>
  <si>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</si>
  <si>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</si>
  <si>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</si>
  <si>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</si>
  <si>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</si>
  <si>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</si>
  <si>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</si>
  <si>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</si>
  <si>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</si>
  <si>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</si>
  <si>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</si>
  <si>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</si>
  <si>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</si>
  <si>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</si>
  <si>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</si>
  <si>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</si>
  <si>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</si>
  <si>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</t>
  </si>
  <si>
    <t>2024г.</t>
  </si>
  <si>
    <t>Условно утвержденные расходы</t>
  </si>
  <si>
    <t>00</t>
  </si>
  <si>
    <t>2023г.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</si>
  <si>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</si>
  <si>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</si>
  <si>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</si>
  <si>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</si>
  <si>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</si>
  <si>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</si>
  <si>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</si>
  <si>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</si>
  <si>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</si>
  <si>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</si>
  <si>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</si>
  <si>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</si>
  <si>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</si>
  <si>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</si>
  <si>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>Распределение бюджетных ассигнований
 сельского поселения Балтийский сельсовет муниципального района Иглинский район Республики Башкортостан на 2023-2024 годы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</t>
  </si>
  <si>
    <t xml:space="preserve">Распределение бюджетных ассигнований
 сельского поселения Балтийский сельсовет муниципального района Иглинский район Республики Башкортостан на 2023 год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
</t>
  </si>
  <si>
    <t>0500000000</t>
  </si>
  <si>
    <t>0510000000</t>
  </si>
  <si>
    <t>0510100000</t>
  </si>
  <si>
    <t>0510106050</t>
  </si>
  <si>
    <t>0510174040</t>
  </si>
  <si>
    <t>0510141200</t>
  </si>
  <si>
    <t xml:space="preserve">Приложение №3
к решению Совета сельского поселения Балтийский сельсовет муниципального района Иглинский район Республики Башкортостан «О бюджете сельского поселения Балтийский сельсовет муниципального района Иглинский район Республики Башкортостана 2023 год и на плановый период 2024 и 2025 годов»
№ 375 от «21»декабря 2022 года
</t>
  </si>
  <si>
    <t xml:space="preserve">Приложение №4
к решению Совета сельского поселения Балтийский сельсовет муниципального района Иглинский район Республики Башкортостан «О бюджете сельского поселения Балтийский сельсовет муниципального района Иглинский район Республики Башкортостана 2022 год и на плановый период 2023 и 2024 годов»
№ 375 от «21» декабря 2022года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</si>
</sst>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_ ;[Red]\-#,##0.00\ 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2">
    <xf numFmtId="0" fontId="0" fillId="0" borderId="0" xfId="0"/>
    <xf numFmtId="164" fontId="1" fillId="0" borderId="2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/>
    <xf numFmtId="164" fontId="1" fillId="0" borderId="2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9" fillId="0" borderId="0" xfId="0" applyFont="1"/>
    <xf numFmtId="164" fontId="2" fillId="2" borderId="9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vertical="center" wrapText="1"/>
    </xf>
    <xf numFmtId="164" fontId="2" fillId="2" borderId="29" xfId="0" applyNumberFormat="1" applyFont="1" applyFill="1" applyBorder="1" applyAlignment="1">
      <alignment horizontal="right" vertical="center" wrapText="1"/>
    </xf>
    <xf numFmtId="0" fontId="1" fillId="0" borderId="30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164" fontId="1" fillId="0" borderId="21" xfId="0" applyNumberFormat="1" applyFont="1" applyFill="1" applyBorder="1" applyAlignment="1">
      <alignment horizontal="right" vertical="center" wrapText="1"/>
    </xf>
    <xf numFmtId="0" fontId="1" fillId="0" borderId="31" xfId="0" applyNumberFormat="1" applyFont="1" applyBorder="1" applyAlignment="1">
      <alignment vertical="center" wrapText="1"/>
    </xf>
    <xf numFmtId="0" fontId="2" fillId="0" borderId="32" xfId="0" applyNumberFormat="1" applyFont="1" applyBorder="1" applyAlignment="1">
      <alignment vertical="center" wrapText="1"/>
    </xf>
    <xf numFmtId="164" fontId="2" fillId="2" borderId="33" xfId="0" applyNumberFormat="1" applyFont="1" applyFill="1" applyBorder="1" applyAlignment="1">
      <alignment horizontal="right" vertical="center" wrapText="1"/>
    </xf>
    <xf numFmtId="164" fontId="8" fillId="2" borderId="33" xfId="0" applyNumberFormat="1" applyFont="1" applyFill="1" applyBorder="1" applyAlignment="1">
      <alignment horizontal="right" vertical="center" wrapText="1"/>
    </xf>
    <xf numFmtId="164" fontId="2" fillId="0" borderId="33" xfId="0" applyNumberFormat="1" applyFont="1" applyBorder="1" applyAlignment="1">
      <alignment horizontal="right" vertical="center" wrapText="1"/>
    </xf>
    <xf numFmtId="0" fontId="2" fillId="0" borderId="34" xfId="0" applyNumberFormat="1" applyFont="1" applyBorder="1" applyAlignment="1">
      <alignment vertical="center" wrapText="1"/>
    </xf>
    <xf numFmtId="0" fontId="8" fillId="0" borderId="34" xfId="0" applyNumberFormat="1" applyFont="1" applyBorder="1" applyAlignment="1">
      <alignment vertical="center" wrapText="1"/>
    </xf>
    <xf numFmtId="0" fontId="7" fillId="0" borderId="30" xfId="0" applyNumberFormat="1" applyFont="1" applyBorder="1" applyAlignment="1">
      <alignment vertical="center" wrapText="1"/>
    </xf>
    <xf numFmtId="164" fontId="7" fillId="0" borderId="21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164" fontId="2" fillId="0" borderId="25" xfId="0" applyNumberFormat="1" applyFont="1" applyBorder="1" applyAlignment="1">
      <alignment horizontal="right" vertical="center" wrapText="1"/>
    </xf>
    <xf numFmtId="0" fontId="0" fillId="0" borderId="0" xfId="0"/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9" xfId="0" applyNumberFormat="1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right" vertical="center" wrapText="1"/>
    </xf>
    <xf numFmtId="164" fontId="8" fillId="0" borderId="4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164" fontId="1" fillId="0" borderId="45" xfId="0" applyNumberFormat="1" applyFont="1" applyFill="1" applyBorder="1" applyAlignment="1">
      <alignment horizontal="right" vertical="center" wrapText="1"/>
    </xf>
    <xf numFmtId="0" fontId="2" fillId="0" borderId="46" xfId="0" applyNumberFormat="1" applyFont="1" applyBorder="1" applyAlignment="1">
      <alignment horizontal="left" vertical="center"/>
    </xf>
    <xf numFmtId="0" fontId="2" fillId="0" borderId="47" xfId="0" applyNumberFormat="1" applyFont="1" applyBorder="1" applyAlignment="1">
      <alignment horizontal="left" vertical="center"/>
    </xf>
    <xf numFmtId="164" fontId="2" fillId="0" borderId="48" xfId="0" applyNumberFormat="1" applyFont="1" applyBorder="1" applyAlignment="1">
      <alignment horizontal="right" vertical="center" wrapText="1"/>
    </xf>
    <xf numFmtId="164" fontId="2" fillId="0" borderId="49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8" fillId="0" borderId="50" xfId="0" applyNumberFormat="1" applyFont="1" applyBorder="1" applyAlignment="1">
      <alignment vertical="center" wrapText="1"/>
    </xf>
    <xf numFmtId="164" fontId="1" fillId="0" borderId="51" xfId="0" applyNumberFormat="1" applyFont="1" applyFill="1" applyBorder="1" applyAlignment="1">
      <alignment horizontal="right" vertical="center" wrapText="1"/>
    </xf>
    <xf numFmtId="2" fontId="2" fillId="0" borderId="21" xfId="2" applyNumberFormat="1" applyFont="1" applyBorder="1" applyAlignment="1">
      <alignment horizontal="right" vertical="center" wrapText="1"/>
    </xf>
    <xf numFmtId="2" fontId="8" fillId="0" borderId="21" xfId="2" applyNumberFormat="1" applyFont="1" applyBorder="1" applyAlignment="1">
      <alignment horizontal="right" vertical="center" wrapText="1"/>
    </xf>
    <xf numFmtId="2" fontId="2" fillId="0" borderId="2" xfId="2" applyNumberFormat="1" applyFont="1" applyBorder="1" applyAlignment="1">
      <alignment horizontal="right" vertical="center" wrapText="1"/>
    </xf>
    <xf numFmtId="2" fontId="8" fillId="0" borderId="2" xfId="2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3" xfId="0" applyNumberFormat="1" applyFont="1" applyBorder="1" applyAlignment="1">
      <alignment horizontal="left" vertical="center"/>
    </xf>
    <xf numFmtId="0" fontId="2" fillId="0" borderId="24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8" fillId="0" borderId="20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7" fillId="0" borderId="39" xfId="0" applyNumberFormat="1" applyFont="1" applyBorder="1" applyAlignment="1">
      <alignment horizontal="center" vertical="center" wrapText="1"/>
    </xf>
    <xf numFmtId="0" fontId="7" fillId="0" borderId="40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3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0" fillId="0" borderId="0" xfId="0" applyFont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36" xfId="0" applyNumberFormat="1" applyFont="1" applyBorder="1" applyAlignment="1">
      <alignment horizontal="center" vertical="center" wrapText="1"/>
    </xf>
    <xf numFmtId="0" fontId="7" fillId="0" borderId="37" xfId="0" applyNumberFormat="1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opLeftCell="A70" zoomScaleNormal="100" workbookViewId="0">
      <selection activeCell="C1" sqref="C1:G8"/>
    </sheetView>
  </sheetViews>
  <sheetFormatPr defaultRowHeight="15" x14ac:dyDescent="0.25"/>
  <cols>
    <col min="1" max="1" width="20" customWidth="1"/>
    <col min="2" max="2" width="27.7109375" customWidth="1"/>
    <col min="3" max="4" width="12.42578125" customWidth="1"/>
    <col min="5" max="5" width="13.28515625" customWidth="1"/>
    <col min="6" max="6" width="9.140625" customWidth="1"/>
    <col min="7" max="7" width="14.7109375" customWidth="1"/>
  </cols>
  <sheetData>
    <row r="1" spans="1:7" ht="15" customHeight="1" x14ac:dyDescent="0.25">
      <c r="C1" s="89" t="s">
        <v>132</v>
      </c>
      <c r="D1" s="89"/>
      <c r="E1" s="89"/>
      <c r="F1" s="89"/>
      <c r="G1" s="89"/>
    </row>
    <row r="2" spans="1:7" x14ac:dyDescent="0.25">
      <c r="C2" s="89"/>
      <c r="D2" s="89"/>
      <c r="E2" s="89"/>
      <c r="F2" s="89"/>
      <c r="G2" s="89"/>
    </row>
    <row r="3" spans="1:7" x14ac:dyDescent="0.25">
      <c r="C3" s="89"/>
      <c r="D3" s="89"/>
      <c r="E3" s="89"/>
      <c r="F3" s="89"/>
      <c r="G3" s="89"/>
    </row>
    <row r="4" spans="1:7" x14ac:dyDescent="0.25">
      <c r="C4" s="89"/>
      <c r="D4" s="89"/>
      <c r="E4" s="89"/>
      <c r="F4" s="89"/>
      <c r="G4" s="89"/>
    </row>
    <row r="5" spans="1:7" x14ac:dyDescent="0.25">
      <c r="C5" s="89"/>
      <c r="D5" s="89"/>
      <c r="E5" s="89"/>
      <c r="F5" s="89"/>
      <c r="G5" s="89"/>
    </row>
    <row r="6" spans="1:7" x14ac:dyDescent="0.25">
      <c r="C6" s="89"/>
      <c r="D6" s="89"/>
      <c r="E6" s="89"/>
      <c r="F6" s="89"/>
      <c r="G6" s="89"/>
    </row>
    <row r="7" spans="1:7" x14ac:dyDescent="0.25">
      <c r="C7" s="89"/>
      <c r="D7" s="89"/>
      <c r="E7" s="89"/>
      <c r="F7" s="89"/>
      <c r="G7" s="89"/>
    </row>
    <row r="8" spans="1:7" ht="12" customHeight="1" x14ac:dyDescent="0.25">
      <c r="C8" s="89"/>
      <c r="D8" s="89"/>
      <c r="E8" s="89"/>
      <c r="F8" s="89"/>
      <c r="G8" s="89"/>
    </row>
    <row r="9" spans="1:7" ht="64.5" customHeight="1" x14ac:dyDescent="0.25">
      <c r="A9" s="100" t="s">
        <v>125</v>
      </c>
      <c r="B9" s="100"/>
      <c r="C9" s="100"/>
      <c r="D9" s="100"/>
      <c r="E9" s="100"/>
      <c r="F9" s="100"/>
      <c r="G9" s="100"/>
    </row>
    <row r="10" spans="1:7" ht="15.75" thickBot="1" x14ac:dyDescent="0.3">
      <c r="A10" s="90"/>
      <c r="B10" s="90"/>
      <c r="C10" s="90"/>
      <c r="D10" s="90"/>
      <c r="E10" s="90"/>
      <c r="F10" s="90"/>
      <c r="G10" s="90"/>
    </row>
    <row r="11" spans="1:7" ht="31.5" customHeight="1" thickBot="1" x14ac:dyDescent="0.3">
      <c r="A11" s="91" t="s">
        <v>0</v>
      </c>
      <c r="B11" s="92"/>
      <c r="C11" s="92" t="s">
        <v>1</v>
      </c>
      <c r="D11" s="92" t="s">
        <v>2</v>
      </c>
      <c r="E11" s="92" t="s">
        <v>3</v>
      </c>
      <c r="F11" s="97" t="s">
        <v>4</v>
      </c>
      <c r="G11" s="47" t="s">
        <v>5</v>
      </c>
    </row>
    <row r="12" spans="1:7" ht="15" customHeight="1" x14ac:dyDescent="0.25">
      <c r="A12" s="93"/>
      <c r="B12" s="94"/>
      <c r="C12" s="94"/>
      <c r="D12" s="94"/>
      <c r="E12" s="94"/>
      <c r="F12" s="98"/>
      <c r="G12" s="87" t="s">
        <v>109</v>
      </c>
    </row>
    <row r="13" spans="1:7" ht="23.25" customHeight="1" thickBot="1" x14ac:dyDescent="0.3">
      <c r="A13" s="95"/>
      <c r="B13" s="96"/>
      <c r="C13" s="96"/>
      <c r="D13" s="96"/>
      <c r="E13" s="96"/>
      <c r="F13" s="99"/>
      <c r="G13" s="88"/>
    </row>
    <row r="14" spans="1:7" ht="15" customHeight="1" thickBot="1" x14ac:dyDescent="0.3">
      <c r="A14" s="101">
        <v>1</v>
      </c>
      <c r="B14" s="102"/>
      <c r="C14" s="46">
        <v>2</v>
      </c>
      <c r="D14" s="46">
        <v>3</v>
      </c>
      <c r="E14" s="46">
        <v>4</v>
      </c>
      <c r="F14" s="46">
        <v>5</v>
      </c>
      <c r="G14" s="48">
        <v>6</v>
      </c>
    </row>
    <row r="15" spans="1:7" ht="15" customHeight="1" x14ac:dyDescent="0.25">
      <c r="A15" s="85" t="s">
        <v>6</v>
      </c>
      <c r="B15" s="86"/>
      <c r="C15" s="6" t="s">
        <v>7</v>
      </c>
      <c r="D15" s="6"/>
      <c r="E15" s="6"/>
      <c r="F15" s="6"/>
      <c r="G15" s="28">
        <f>G16+G23</f>
        <v>3388000</v>
      </c>
    </row>
    <row r="16" spans="1:7" ht="23.25" customHeight="1" x14ac:dyDescent="0.25">
      <c r="A16" s="74" t="s">
        <v>8</v>
      </c>
      <c r="B16" s="75"/>
      <c r="C16" s="45" t="s">
        <v>7</v>
      </c>
      <c r="D16" s="45" t="s">
        <v>9</v>
      </c>
      <c r="E16" s="5"/>
      <c r="F16" s="5"/>
      <c r="G16" s="30">
        <f t="shared" ref="G16:G20" si="0">G17</f>
        <v>976000</v>
      </c>
    </row>
    <row r="17" spans="1:7" ht="34.5" customHeight="1" x14ac:dyDescent="0.25">
      <c r="A17" s="74" t="s">
        <v>10</v>
      </c>
      <c r="B17" s="75"/>
      <c r="C17" s="45" t="s">
        <v>7</v>
      </c>
      <c r="D17" s="45" t="s">
        <v>9</v>
      </c>
      <c r="E17" s="45" t="s">
        <v>11</v>
      </c>
      <c r="F17" s="45"/>
      <c r="G17" s="30">
        <f t="shared" si="0"/>
        <v>976000</v>
      </c>
    </row>
    <row r="18" spans="1:7" ht="34.5" customHeight="1" x14ac:dyDescent="0.25">
      <c r="A18" s="74" t="s">
        <v>12</v>
      </c>
      <c r="B18" s="75"/>
      <c r="C18" s="45" t="s">
        <v>7</v>
      </c>
      <c r="D18" s="45" t="s">
        <v>9</v>
      </c>
      <c r="E18" s="44" t="s">
        <v>13</v>
      </c>
      <c r="F18" s="44"/>
      <c r="G18" s="30">
        <f t="shared" si="0"/>
        <v>976000</v>
      </c>
    </row>
    <row r="19" spans="1:7" ht="23.25" customHeight="1" x14ac:dyDescent="0.25">
      <c r="A19" s="74" t="s">
        <v>14</v>
      </c>
      <c r="B19" s="75"/>
      <c r="C19" s="45" t="s">
        <v>7</v>
      </c>
      <c r="D19" s="45" t="s">
        <v>9</v>
      </c>
      <c r="E19" s="44" t="s">
        <v>15</v>
      </c>
      <c r="F19" s="4"/>
      <c r="G19" s="30">
        <f t="shared" si="0"/>
        <v>976000</v>
      </c>
    </row>
    <row r="20" spans="1:7" ht="15" customHeight="1" x14ac:dyDescent="0.25">
      <c r="A20" s="74" t="s">
        <v>16</v>
      </c>
      <c r="B20" s="75"/>
      <c r="C20" s="45" t="s">
        <v>7</v>
      </c>
      <c r="D20" s="45" t="s">
        <v>9</v>
      </c>
      <c r="E20" s="44" t="s">
        <v>17</v>
      </c>
      <c r="F20" s="4"/>
      <c r="G20" s="30">
        <f t="shared" si="0"/>
        <v>976000</v>
      </c>
    </row>
    <row r="21" spans="1:7" ht="45.75" customHeight="1" x14ac:dyDescent="0.25">
      <c r="A21" s="74" t="s">
        <v>18</v>
      </c>
      <c r="B21" s="75"/>
      <c r="C21" s="45" t="s">
        <v>7</v>
      </c>
      <c r="D21" s="45" t="s">
        <v>9</v>
      </c>
      <c r="E21" s="44" t="s">
        <v>17</v>
      </c>
      <c r="F21" s="44" t="s">
        <v>19</v>
      </c>
      <c r="G21" s="30">
        <f>G22</f>
        <v>976000</v>
      </c>
    </row>
    <row r="22" spans="1:7" ht="23.25" customHeight="1" x14ac:dyDescent="0.25">
      <c r="A22" s="74" t="s">
        <v>20</v>
      </c>
      <c r="B22" s="75"/>
      <c r="C22" s="45" t="s">
        <v>7</v>
      </c>
      <c r="D22" s="45" t="s">
        <v>9</v>
      </c>
      <c r="E22" s="44" t="s">
        <v>17</v>
      </c>
      <c r="F22" s="44" t="s">
        <v>21</v>
      </c>
      <c r="G22" s="30">
        <v>976000</v>
      </c>
    </row>
    <row r="23" spans="1:7" ht="34.5" customHeight="1" x14ac:dyDescent="0.25">
      <c r="A23" s="74" t="s">
        <v>22</v>
      </c>
      <c r="B23" s="75"/>
      <c r="C23" s="45" t="s">
        <v>7</v>
      </c>
      <c r="D23" s="45" t="s">
        <v>23</v>
      </c>
      <c r="E23" s="5"/>
      <c r="F23" s="5"/>
      <c r="G23" s="31">
        <f>G28+G30+G34+G32</f>
        <v>2412000</v>
      </c>
    </row>
    <row r="24" spans="1:7" ht="34.5" customHeight="1" x14ac:dyDescent="0.25">
      <c r="A24" s="74" t="s">
        <v>10</v>
      </c>
      <c r="B24" s="75"/>
      <c r="C24" s="45" t="s">
        <v>7</v>
      </c>
      <c r="D24" s="45" t="s">
        <v>23</v>
      </c>
      <c r="E24" s="45" t="s">
        <v>11</v>
      </c>
      <c r="F24" s="45"/>
      <c r="G24" s="31">
        <f>G23</f>
        <v>2412000</v>
      </c>
    </row>
    <row r="25" spans="1:7" ht="34.5" customHeight="1" x14ac:dyDescent="0.25">
      <c r="A25" s="74" t="s">
        <v>12</v>
      </c>
      <c r="B25" s="75"/>
      <c r="C25" s="45" t="s">
        <v>7</v>
      </c>
      <c r="D25" s="45" t="s">
        <v>23</v>
      </c>
      <c r="E25" s="44" t="s">
        <v>13</v>
      </c>
      <c r="F25" s="44"/>
      <c r="G25" s="31">
        <f>G23</f>
        <v>2412000</v>
      </c>
    </row>
    <row r="26" spans="1:7" ht="23.25" customHeight="1" x14ac:dyDescent="0.25">
      <c r="A26" s="74" t="s">
        <v>14</v>
      </c>
      <c r="B26" s="75"/>
      <c r="C26" s="45" t="s">
        <v>7</v>
      </c>
      <c r="D26" s="45" t="s">
        <v>23</v>
      </c>
      <c r="E26" s="44" t="s">
        <v>15</v>
      </c>
      <c r="F26" s="4"/>
      <c r="G26" s="31">
        <f>G23</f>
        <v>2412000</v>
      </c>
    </row>
    <row r="27" spans="1:7" ht="23.25" customHeight="1" x14ac:dyDescent="0.25">
      <c r="A27" s="74" t="s">
        <v>24</v>
      </c>
      <c r="B27" s="75"/>
      <c r="C27" s="45" t="s">
        <v>7</v>
      </c>
      <c r="D27" s="45" t="s">
        <v>23</v>
      </c>
      <c r="E27" s="44" t="s">
        <v>25</v>
      </c>
      <c r="F27" s="4"/>
      <c r="G27" s="31">
        <f>G23</f>
        <v>2412000</v>
      </c>
    </row>
    <row r="28" spans="1:7" ht="45.75" customHeight="1" x14ac:dyDescent="0.25">
      <c r="A28" s="74" t="s">
        <v>18</v>
      </c>
      <c r="B28" s="75"/>
      <c r="C28" s="45" t="s">
        <v>7</v>
      </c>
      <c r="D28" s="45" t="s">
        <v>23</v>
      </c>
      <c r="E28" s="44" t="s">
        <v>25</v>
      </c>
      <c r="F28" s="44" t="s">
        <v>19</v>
      </c>
      <c r="G28" s="30">
        <v>2074000</v>
      </c>
    </row>
    <row r="29" spans="1:7" ht="23.25" customHeight="1" x14ac:dyDescent="0.25">
      <c r="A29" s="74" t="s">
        <v>20</v>
      </c>
      <c r="B29" s="75"/>
      <c r="C29" s="45" t="s">
        <v>7</v>
      </c>
      <c r="D29" s="45" t="s">
        <v>23</v>
      </c>
      <c r="E29" s="44" t="s">
        <v>25</v>
      </c>
      <c r="F29" s="44" t="s">
        <v>21</v>
      </c>
      <c r="G29" s="30">
        <f>G28</f>
        <v>2074000</v>
      </c>
    </row>
    <row r="30" spans="1:7" ht="23.25" customHeight="1" x14ac:dyDescent="0.25">
      <c r="A30" s="74" t="s">
        <v>26</v>
      </c>
      <c r="B30" s="75"/>
      <c r="C30" s="45" t="s">
        <v>7</v>
      </c>
      <c r="D30" s="45" t="s">
        <v>23</v>
      </c>
      <c r="E30" s="44" t="s">
        <v>25</v>
      </c>
      <c r="F30" s="44" t="s">
        <v>27</v>
      </c>
      <c r="G30" s="31">
        <v>318000</v>
      </c>
    </row>
    <row r="31" spans="1:7" ht="23.25" customHeight="1" x14ac:dyDescent="0.25">
      <c r="A31" s="74" t="s">
        <v>28</v>
      </c>
      <c r="B31" s="75"/>
      <c r="C31" s="45" t="s">
        <v>7</v>
      </c>
      <c r="D31" s="45" t="s">
        <v>23</v>
      </c>
      <c r="E31" s="44" t="s">
        <v>25</v>
      </c>
      <c r="F31" s="44" t="s">
        <v>29</v>
      </c>
      <c r="G31" s="31">
        <f>G30</f>
        <v>318000</v>
      </c>
    </row>
    <row r="32" spans="1:7" ht="23.25" customHeight="1" x14ac:dyDescent="0.25">
      <c r="A32" s="74" t="s">
        <v>119</v>
      </c>
      <c r="B32" s="75"/>
      <c r="C32" s="45" t="s">
        <v>7</v>
      </c>
      <c r="D32" s="45" t="s">
        <v>23</v>
      </c>
      <c r="E32" s="44" t="s">
        <v>25</v>
      </c>
      <c r="F32" s="44" t="s">
        <v>120</v>
      </c>
      <c r="G32" s="31">
        <f>G33</f>
        <v>0</v>
      </c>
    </row>
    <row r="33" spans="1:7" ht="23.25" customHeight="1" x14ac:dyDescent="0.25">
      <c r="A33" s="74" t="s">
        <v>121</v>
      </c>
      <c r="B33" s="75"/>
      <c r="C33" s="45" t="s">
        <v>7</v>
      </c>
      <c r="D33" s="45" t="s">
        <v>23</v>
      </c>
      <c r="E33" s="44" t="s">
        <v>25</v>
      </c>
      <c r="F33" s="44" t="s">
        <v>122</v>
      </c>
      <c r="G33" s="31">
        <v>0</v>
      </c>
    </row>
    <row r="34" spans="1:7" ht="15" customHeight="1" x14ac:dyDescent="0.25">
      <c r="A34" s="74" t="s">
        <v>30</v>
      </c>
      <c r="B34" s="75"/>
      <c r="C34" s="45" t="s">
        <v>7</v>
      </c>
      <c r="D34" s="45" t="s">
        <v>23</v>
      </c>
      <c r="E34" s="44" t="s">
        <v>25</v>
      </c>
      <c r="F34" s="44" t="s">
        <v>31</v>
      </c>
      <c r="G34" s="31">
        <v>20000</v>
      </c>
    </row>
    <row r="35" spans="1:7" ht="15" customHeight="1" x14ac:dyDescent="0.25">
      <c r="A35" s="74" t="s">
        <v>32</v>
      </c>
      <c r="B35" s="75"/>
      <c r="C35" s="45" t="s">
        <v>7</v>
      </c>
      <c r="D35" s="45" t="s">
        <v>23</v>
      </c>
      <c r="E35" s="44" t="s">
        <v>25</v>
      </c>
      <c r="F35" s="44" t="s">
        <v>33</v>
      </c>
      <c r="G35" s="31">
        <v>20000</v>
      </c>
    </row>
    <row r="36" spans="1:7" ht="15" customHeight="1" x14ac:dyDescent="0.25">
      <c r="A36" s="76" t="s">
        <v>34</v>
      </c>
      <c r="B36" s="77"/>
      <c r="C36" s="2" t="s">
        <v>9</v>
      </c>
      <c r="D36" s="2"/>
      <c r="E36" s="2"/>
      <c r="F36" s="2"/>
      <c r="G36" s="34">
        <f>G43</f>
        <v>146982</v>
      </c>
    </row>
    <row r="37" spans="1:7" ht="15" customHeight="1" x14ac:dyDescent="0.25">
      <c r="A37" s="74" t="s">
        <v>35</v>
      </c>
      <c r="B37" s="75"/>
      <c r="C37" s="45" t="s">
        <v>9</v>
      </c>
      <c r="D37" s="45" t="s">
        <v>36</v>
      </c>
      <c r="E37" s="5"/>
      <c r="F37" s="5"/>
      <c r="G37" s="30">
        <f>G36</f>
        <v>146982</v>
      </c>
    </row>
    <row r="38" spans="1:7" ht="34.5" customHeight="1" x14ac:dyDescent="0.25">
      <c r="A38" s="74" t="s">
        <v>10</v>
      </c>
      <c r="B38" s="75"/>
      <c r="C38" s="45" t="s">
        <v>9</v>
      </c>
      <c r="D38" s="45" t="s">
        <v>36</v>
      </c>
      <c r="E38" s="45" t="s">
        <v>11</v>
      </c>
      <c r="F38" s="45"/>
      <c r="G38" s="30">
        <f>G36</f>
        <v>146982</v>
      </c>
    </row>
    <row r="39" spans="1:7" ht="34.5" customHeight="1" x14ac:dyDescent="0.25">
      <c r="A39" s="74" t="s">
        <v>12</v>
      </c>
      <c r="B39" s="75"/>
      <c r="C39" s="45" t="s">
        <v>9</v>
      </c>
      <c r="D39" s="45" t="s">
        <v>36</v>
      </c>
      <c r="E39" s="44" t="s">
        <v>13</v>
      </c>
      <c r="F39" s="44"/>
      <c r="G39" s="30">
        <f>G36</f>
        <v>146982</v>
      </c>
    </row>
    <row r="40" spans="1:7" ht="23.25" customHeight="1" x14ac:dyDescent="0.25">
      <c r="A40" s="74" t="s">
        <v>14</v>
      </c>
      <c r="B40" s="75"/>
      <c r="C40" s="45" t="s">
        <v>9</v>
      </c>
      <c r="D40" s="45" t="s">
        <v>36</v>
      </c>
      <c r="E40" s="44" t="s">
        <v>15</v>
      </c>
      <c r="F40" s="4"/>
      <c r="G40" s="30">
        <f>G36</f>
        <v>146982</v>
      </c>
    </row>
    <row r="41" spans="1:7" ht="23.25" customHeight="1" x14ac:dyDescent="0.25">
      <c r="A41" s="74" t="s">
        <v>37</v>
      </c>
      <c r="B41" s="75"/>
      <c r="C41" s="45" t="s">
        <v>9</v>
      </c>
      <c r="D41" s="45" t="s">
        <v>36</v>
      </c>
      <c r="E41" s="44" t="s">
        <v>38</v>
      </c>
      <c r="F41" s="4"/>
      <c r="G41" s="30">
        <f>G36</f>
        <v>146982</v>
      </c>
    </row>
    <row r="42" spans="1:7" ht="45.75" customHeight="1" x14ac:dyDescent="0.25">
      <c r="A42" s="74" t="s">
        <v>18</v>
      </c>
      <c r="B42" s="75"/>
      <c r="C42" s="45" t="s">
        <v>9</v>
      </c>
      <c r="D42" s="45" t="s">
        <v>36</v>
      </c>
      <c r="E42" s="44" t="s">
        <v>38</v>
      </c>
      <c r="F42" s="44" t="s">
        <v>19</v>
      </c>
      <c r="G42" s="30">
        <v>146982</v>
      </c>
    </row>
    <row r="43" spans="1:7" ht="23.25" customHeight="1" x14ac:dyDescent="0.25">
      <c r="A43" s="74" t="s">
        <v>20</v>
      </c>
      <c r="B43" s="75"/>
      <c r="C43" s="45" t="s">
        <v>9</v>
      </c>
      <c r="D43" s="45" t="s">
        <v>36</v>
      </c>
      <c r="E43" s="44" t="s">
        <v>38</v>
      </c>
      <c r="F43" s="44" t="s">
        <v>21</v>
      </c>
      <c r="G43" s="30">
        <f>G42</f>
        <v>146982</v>
      </c>
    </row>
    <row r="44" spans="1:7" ht="23.25" customHeight="1" x14ac:dyDescent="0.25">
      <c r="A44" s="74" t="s">
        <v>26</v>
      </c>
      <c r="B44" s="75"/>
      <c r="C44" s="45" t="s">
        <v>9</v>
      </c>
      <c r="D44" s="45" t="s">
        <v>36</v>
      </c>
      <c r="E44" s="44" t="s">
        <v>38</v>
      </c>
      <c r="F44" s="44" t="s">
        <v>27</v>
      </c>
      <c r="G44" s="30">
        <v>0</v>
      </c>
    </row>
    <row r="45" spans="1:7" ht="23.25" customHeight="1" x14ac:dyDescent="0.25">
      <c r="A45" s="74" t="s">
        <v>28</v>
      </c>
      <c r="B45" s="75"/>
      <c r="C45" s="45" t="s">
        <v>9</v>
      </c>
      <c r="D45" s="45" t="s">
        <v>36</v>
      </c>
      <c r="E45" s="44" t="s">
        <v>38</v>
      </c>
      <c r="F45" s="44" t="s">
        <v>29</v>
      </c>
      <c r="G45" s="30">
        <f>G44</f>
        <v>0</v>
      </c>
    </row>
    <row r="46" spans="1:7" ht="23.25" customHeight="1" x14ac:dyDescent="0.25">
      <c r="A46" s="76" t="s">
        <v>39</v>
      </c>
      <c r="B46" s="77"/>
      <c r="C46" s="2" t="s">
        <v>36</v>
      </c>
      <c r="D46" s="2"/>
      <c r="E46" s="2"/>
      <c r="F46" s="2"/>
      <c r="G46" s="34">
        <v>250000</v>
      </c>
    </row>
    <row r="47" spans="1:7" ht="23.25" customHeight="1" x14ac:dyDescent="0.25">
      <c r="A47" s="74" t="s">
        <v>40</v>
      </c>
      <c r="B47" s="75"/>
      <c r="C47" s="45" t="s">
        <v>36</v>
      </c>
      <c r="D47" s="45" t="s">
        <v>41</v>
      </c>
      <c r="E47" s="5"/>
      <c r="F47" s="5"/>
      <c r="G47" s="35">
        <f>G46</f>
        <v>250000</v>
      </c>
    </row>
    <row r="48" spans="1:7" ht="45.75" customHeight="1" x14ac:dyDescent="0.25">
      <c r="A48" s="74" t="s">
        <v>42</v>
      </c>
      <c r="B48" s="75"/>
      <c r="C48" s="45" t="s">
        <v>36</v>
      </c>
      <c r="D48" s="45" t="s">
        <v>41</v>
      </c>
      <c r="E48" s="45" t="s">
        <v>43</v>
      </c>
      <c r="F48" s="45"/>
      <c r="G48" s="35">
        <f t="shared" ref="G48:G52" si="1">G47</f>
        <v>250000</v>
      </c>
    </row>
    <row r="49" spans="1:7" ht="45.75" customHeight="1" x14ac:dyDescent="0.25">
      <c r="A49" s="74" t="s">
        <v>44</v>
      </c>
      <c r="B49" s="75"/>
      <c r="C49" s="45" t="s">
        <v>36</v>
      </c>
      <c r="D49" s="45" t="s">
        <v>41</v>
      </c>
      <c r="E49" s="44" t="s">
        <v>45</v>
      </c>
      <c r="F49" s="44"/>
      <c r="G49" s="35">
        <f t="shared" si="1"/>
        <v>250000</v>
      </c>
    </row>
    <row r="50" spans="1:7" ht="45.75" customHeight="1" x14ac:dyDescent="0.25">
      <c r="A50" s="74" t="s">
        <v>46</v>
      </c>
      <c r="B50" s="75"/>
      <c r="C50" s="45" t="s">
        <v>36</v>
      </c>
      <c r="D50" s="45" t="s">
        <v>41</v>
      </c>
      <c r="E50" s="44" t="s">
        <v>47</v>
      </c>
      <c r="F50" s="4"/>
      <c r="G50" s="35">
        <f t="shared" si="1"/>
        <v>250000</v>
      </c>
    </row>
    <row r="51" spans="1:7" ht="23.25" customHeight="1" x14ac:dyDescent="0.25">
      <c r="A51" s="74" t="s">
        <v>48</v>
      </c>
      <c r="B51" s="75"/>
      <c r="C51" s="45" t="s">
        <v>36</v>
      </c>
      <c r="D51" s="45" t="s">
        <v>41</v>
      </c>
      <c r="E51" s="44" t="s">
        <v>49</v>
      </c>
      <c r="F51" s="4"/>
      <c r="G51" s="35">
        <f>G50</f>
        <v>250000</v>
      </c>
    </row>
    <row r="52" spans="1:7" ht="23.25" customHeight="1" x14ac:dyDescent="0.25">
      <c r="A52" s="74" t="s">
        <v>26</v>
      </c>
      <c r="B52" s="75"/>
      <c r="C52" s="45" t="s">
        <v>36</v>
      </c>
      <c r="D52" s="45" t="s">
        <v>41</v>
      </c>
      <c r="E52" s="44" t="s">
        <v>49</v>
      </c>
      <c r="F52" s="44" t="s">
        <v>27</v>
      </c>
      <c r="G52" s="35">
        <f t="shared" si="1"/>
        <v>250000</v>
      </c>
    </row>
    <row r="53" spans="1:7" ht="23.25" customHeight="1" x14ac:dyDescent="0.25">
      <c r="A53" s="74" t="s">
        <v>28</v>
      </c>
      <c r="B53" s="75"/>
      <c r="C53" s="45" t="s">
        <v>36</v>
      </c>
      <c r="D53" s="45" t="s">
        <v>41</v>
      </c>
      <c r="E53" s="44" t="s">
        <v>49</v>
      </c>
      <c r="F53" s="44" t="s">
        <v>29</v>
      </c>
      <c r="G53" s="35">
        <f>G52</f>
        <v>250000</v>
      </c>
    </row>
    <row r="54" spans="1:7" ht="15" customHeight="1" x14ac:dyDescent="0.25">
      <c r="A54" s="76" t="s">
        <v>50</v>
      </c>
      <c r="B54" s="77"/>
      <c r="C54" s="2" t="s">
        <v>23</v>
      </c>
      <c r="D54" s="2"/>
      <c r="E54" s="2"/>
      <c r="F54" s="2"/>
      <c r="G54" s="34">
        <f t="shared" ref="G54:G59" si="2">G55</f>
        <v>700000</v>
      </c>
    </row>
    <row r="55" spans="1:7" ht="15" customHeight="1" x14ac:dyDescent="0.25">
      <c r="A55" s="74" t="s">
        <v>51</v>
      </c>
      <c r="B55" s="75"/>
      <c r="C55" s="45" t="s">
        <v>23</v>
      </c>
      <c r="D55" s="45" t="s">
        <v>52</v>
      </c>
      <c r="E55" s="5"/>
      <c r="F55" s="5"/>
      <c r="G55" s="30">
        <f t="shared" si="2"/>
        <v>700000</v>
      </c>
    </row>
    <row r="56" spans="1:7" ht="34.5" customHeight="1" x14ac:dyDescent="0.25">
      <c r="A56" s="74" t="s">
        <v>53</v>
      </c>
      <c r="B56" s="75"/>
      <c r="C56" s="45" t="s">
        <v>23</v>
      </c>
      <c r="D56" s="45" t="s">
        <v>52</v>
      </c>
      <c r="E56" s="45" t="s">
        <v>54</v>
      </c>
      <c r="F56" s="45"/>
      <c r="G56" s="30">
        <f t="shared" si="2"/>
        <v>700000</v>
      </c>
    </row>
    <row r="57" spans="1:7" ht="34.5" customHeight="1" x14ac:dyDescent="0.25">
      <c r="A57" s="74" t="s">
        <v>55</v>
      </c>
      <c r="B57" s="75"/>
      <c r="C57" s="45" t="s">
        <v>23</v>
      </c>
      <c r="D57" s="45" t="s">
        <v>52</v>
      </c>
      <c r="E57" s="44" t="s">
        <v>56</v>
      </c>
      <c r="F57" s="44"/>
      <c r="G57" s="30">
        <f t="shared" si="2"/>
        <v>700000</v>
      </c>
    </row>
    <row r="58" spans="1:7" ht="23.25" customHeight="1" x14ac:dyDescent="0.25">
      <c r="A58" s="74" t="s">
        <v>57</v>
      </c>
      <c r="B58" s="75"/>
      <c r="C58" s="45" t="s">
        <v>23</v>
      </c>
      <c r="D58" s="45" t="s">
        <v>52</v>
      </c>
      <c r="E58" s="44" t="s">
        <v>58</v>
      </c>
      <c r="F58" s="4"/>
      <c r="G58" s="30">
        <f t="shared" si="2"/>
        <v>700000</v>
      </c>
    </row>
    <row r="59" spans="1:7" ht="15" customHeight="1" x14ac:dyDescent="0.25">
      <c r="A59" s="74" t="s">
        <v>59</v>
      </c>
      <c r="B59" s="75"/>
      <c r="C59" s="45" t="s">
        <v>23</v>
      </c>
      <c r="D59" s="45" t="s">
        <v>52</v>
      </c>
      <c r="E59" s="44" t="s">
        <v>60</v>
      </c>
      <c r="F59" s="4"/>
      <c r="G59" s="30">
        <f t="shared" si="2"/>
        <v>700000</v>
      </c>
    </row>
    <row r="60" spans="1:7" ht="23.25" customHeight="1" x14ac:dyDescent="0.25">
      <c r="A60" s="74" t="s">
        <v>26</v>
      </c>
      <c r="B60" s="75"/>
      <c r="C60" s="45" t="s">
        <v>23</v>
      </c>
      <c r="D60" s="45" t="s">
        <v>52</v>
      </c>
      <c r="E60" s="44" t="s">
        <v>60</v>
      </c>
      <c r="F60" s="44" t="s">
        <v>27</v>
      </c>
      <c r="G60" s="30">
        <v>700000</v>
      </c>
    </row>
    <row r="61" spans="1:7" ht="23.25" customHeight="1" x14ac:dyDescent="0.25">
      <c r="A61" s="74" t="s">
        <v>28</v>
      </c>
      <c r="B61" s="75"/>
      <c r="C61" s="45" t="s">
        <v>23</v>
      </c>
      <c r="D61" s="45" t="s">
        <v>52</v>
      </c>
      <c r="E61" s="44" t="s">
        <v>60</v>
      </c>
      <c r="F61" s="44" t="s">
        <v>29</v>
      </c>
      <c r="G61" s="30">
        <f>G60</f>
        <v>700000</v>
      </c>
    </row>
    <row r="62" spans="1:7" ht="15" customHeight="1" x14ac:dyDescent="0.25">
      <c r="A62" s="76" t="s">
        <v>61</v>
      </c>
      <c r="B62" s="77"/>
      <c r="C62" s="2" t="s">
        <v>62</v>
      </c>
      <c r="D62" s="2"/>
      <c r="E62" s="2"/>
      <c r="F62" s="2"/>
      <c r="G62" s="36">
        <f>G63+G70+G77</f>
        <v>900000</v>
      </c>
    </row>
    <row r="63" spans="1:7" ht="15" customHeight="1" x14ac:dyDescent="0.25">
      <c r="A63" s="84" t="s">
        <v>110</v>
      </c>
      <c r="B63" s="75"/>
      <c r="C63" s="45" t="s">
        <v>62</v>
      </c>
      <c r="D63" s="45" t="s">
        <v>7</v>
      </c>
      <c r="E63" s="5"/>
      <c r="F63" s="5"/>
      <c r="G63" s="68">
        <v>0</v>
      </c>
    </row>
    <row r="64" spans="1:7" ht="34.5" customHeight="1" x14ac:dyDescent="0.25">
      <c r="A64" s="84" t="s">
        <v>111</v>
      </c>
      <c r="B64" s="75"/>
      <c r="C64" s="45" t="s">
        <v>62</v>
      </c>
      <c r="D64" s="45" t="s">
        <v>7</v>
      </c>
      <c r="E64" s="45" t="s">
        <v>112</v>
      </c>
      <c r="F64" s="45"/>
      <c r="G64" s="69">
        <f>G63</f>
        <v>0</v>
      </c>
    </row>
    <row r="65" spans="1:7" ht="34.5" customHeight="1" x14ac:dyDescent="0.25">
      <c r="A65" s="84" t="s">
        <v>113</v>
      </c>
      <c r="B65" s="75"/>
      <c r="C65" s="45" t="s">
        <v>62</v>
      </c>
      <c r="D65" s="45" t="s">
        <v>7</v>
      </c>
      <c r="E65" s="44" t="s">
        <v>114</v>
      </c>
      <c r="F65" s="44"/>
      <c r="G65" s="69">
        <f t="shared" ref="G65:G69" si="3">G64</f>
        <v>0</v>
      </c>
    </row>
    <row r="66" spans="1:7" ht="34.5" customHeight="1" x14ac:dyDescent="0.25">
      <c r="A66" s="84" t="s">
        <v>115</v>
      </c>
      <c r="B66" s="75"/>
      <c r="C66" s="45" t="s">
        <v>62</v>
      </c>
      <c r="D66" s="45" t="s">
        <v>7</v>
      </c>
      <c r="E66" s="44" t="s">
        <v>116</v>
      </c>
      <c r="F66" s="4"/>
      <c r="G66" s="69">
        <f t="shared" si="3"/>
        <v>0</v>
      </c>
    </row>
    <row r="67" spans="1:7" ht="34.5" customHeight="1" x14ac:dyDescent="0.25">
      <c r="A67" s="84" t="s">
        <v>117</v>
      </c>
      <c r="B67" s="75"/>
      <c r="C67" s="45" t="s">
        <v>62</v>
      </c>
      <c r="D67" s="45" t="s">
        <v>7</v>
      </c>
      <c r="E67" s="44" t="s">
        <v>118</v>
      </c>
      <c r="F67" s="4"/>
      <c r="G67" s="69">
        <f t="shared" si="3"/>
        <v>0</v>
      </c>
    </row>
    <row r="68" spans="1:7" ht="23.25" customHeight="1" x14ac:dyDescent="0.25">
      <c r="A68" s="84" t="s">
        <v>26</v>
      </c>
      <c r="B68" s="75"/>
      <c r="C68" s="45" t="s">
        <v>62</v>
      </c>
      <c r="D68" s="45" t="s">
        <v>7</v>
      </c>
      <c r="E68" s="44" t="s">
        <v>118</v>
      </c>
      <c r="F68" s="44" t="s">
        <v>27</v>
      </c>
      <c r="G68" s="69">
        <f t="shared" si="3"/>
        <v>0</v>
      </c>
    </row>
    <row r="69" spans="1:7" ht="23.25" customHeight="1" x14ac:dyDescent="0.25">
      <c r="A69" s="84" t="s">
        <v>28</v>
      </c>
      <c r="B69" s="75"/>
      <c r="C69" s="45" t="s">
        <v>62</v>
      </c>
      <c r="D69" s="45" t="s">
        <v>7</v>
      </c>
      <c r="E69" s="44" t="s">
        <v>118</v>
      </c>
      <c r="F69" s="44" t="s">
        <v>29</v>
      </c>
      <c r="G69" s="69">
        <f t="shared" si="3"/>
        <v>0</v>
      </c>
    </row>
    <row r="70" spans="1:7" ht="15" customHeight="1" x14ac:dyDescent="0.25">
      <c r="A70" s="74" t="s">
        <v>63</v>
      </c>
      <c r="B70" s="75"/>
      <c r="C70" s="45" t="s">
        <v>62</v>
      </c>
      <c r="D70" s="45" t="s">
        <v>9</v>
      </c>
      <c r="E70" s="5"/>
      <c r="F70" s="5"/>
      <c r="G70" s="30">
        <v>0</v>
      </c>
    </row>
    <row r="71" spans="1:7" ht="34.5" customHeight="1" x14ac:dyDescent="0.25">
      <c r="A71" s="74" t="s">
        <v>64</v>
      </c>
      <c r="B71" s="75"/>
      <c r="C71" s="45" t="s">
        <v>62</v>
      </c>
      <c r="D71" s="45" t="s">
        <v>9</v>
      </c>
      <c r="E71" s="45" t="s">
        <v>65</v>
      </c>
      <c r="F71" s="45"/>
      <c r="G71" s="30">
        <v>0</v>
      </c>
    </row>
    <row r="72" spans="1:7" ht="23.25" customHeight="1" x14ac:dyDescent="0.25">
      <c r="A72" s="74" t="s">
        <v>66</v>
      </c>
      <c r="B72" s="75"/>
      <c r="C72" s="45" t="s">
        <v>62</v>
      </c>
      <c r="D72" s="45" t="s">
        <v>9</v>
      </c>
      <c r="E72" s="44" t="s">
        <v>67</v>
      </c>
      <c r="F72" s="44"/>
      <c r="G72" s="30">
        <v>0</v>
      </c>
    </row>
    <row r="73" spans="1:7" ht="34.5" customHeight="1" x14ac:dyDescent="0.25">
      <c r="A73" s="74" t="s">
        <v>68</v>
      </c>
      <c r="B73" s="75"/>
      <c r="C73" s="45" t="s">
        <v>62</v>
      </c>
      <c r="D73" s="45" t="s">
        <v>9</v>
      </c>
      <c r="E73" s="44" t="s">
        <v>69</v>
      </c>
      <c r="F73" s="4"/>
      <c r="G73" s="30">
        <v>0</v>
      </c>
    </row>
    <row r="74" spans="1:7" ht="15" customHeight="1" x14ac:dyDescent="0.25">
      <c r="A74" s="74" t="s">
        <v>70</v>
      </c>
      <c r="B74" s="75"/>
      <c r="C74" s="45" t="s">
        <v>62</v>
      </c>
      <c r="D74" s="45" t="s">
        <v>9</v>
      </c>
      <c r="E74" s="44" t="s">
        <v>71</v>
      </c>
      <c r="F74" s="4"/>
      <c r="G74" s="30">
        <v>0</v>
      </c>
    </row>
    <row r="75" spans="1:7" ht="23.25" customHeight="1" x14ac:dyDescent="0.25">
      <c r="A75" s="74" t="s">
        <v>26</v>
      </c>
      <c r="B75" s="75"/>
      <c r="C75" s="45" t="s">
        <v>62</v>
      </c>
      <c r="D75" s="45" t="s">
        <v>9</v>
      </c>
      <c r="E75" s="44" t="s">
        <v>71</v>
      </c>
      <c r="F75" s="44" t="s">
        <v>27</v>
      </c>
      <c r="G75" s="30">
        <v>0</v>
      </c>
    </row>
    <row r="76" spans="1:7" ht="23.25" customHeight="1" x14ac:dyDescent="0.25">
      <c r="A76" s="74" t="s">
        <v>28</v>
      </c>
      <c r="B76" s="75"/>
      <c r="C76" s="45" t="s">
        <v>62</v>
      </c>
      <c r="D76" s="45" t="s">
        <v>9</v>
      </c>
      <c r="E76" s="44" t="s">
        <v>71</v>
      </c>
      <c r="F76" s="44" t="s">
        <v>29</v>
      </c>
      <c r="G76" s="30">
        <v>0</v>
      </c>
    </row>
    <row r="77" spans="1:7" s="13" customFormat="1" ht="15" customHeight="1" x14ac:dyDescent="0.25">
      <c r="A77" s="82" t="s">
        <v>72</v>
      </c>
      <c r="B77" s="83"/>
      <c r="C77" s="11" t="s">
        <v>62</v>
      </c>
      <c r="D77" s="11" t="s">
        <v>36</v>
      </c>
      <c r="E77" s="11"/>
      <c r="F77" s="11"/>
      <c r="G77" s="40">
        <f>G78</f>
        <v>900000</v>
      </c>
    </row>
    <row r="78" spans="1:7" ht="34.5" customHeight="1" x14ac:dyDescent="0.25">
      <c r="A78" s="74" t="s">
        <v>123</v>
      </c>
      <c r="B78" s="75"/>
      <c r="C78" s="45" t="s">
        <v>62</v>
      </c>
      <c r="D78" s="45" t="s">
        <v>36</v>
      </c>
      <c r="E78" s="72" t="s">
        <v>126</v>
      </c>
      <c r="F78" s="45"/>
      <c r="G78" s="30">
        <f>G79</f>
        <v>900000</v>
      </c>
    </row>
    <row r="79" spans="1:7" ht="34.5" customHeight="1" x14ac:dyDescent="0.25">
      <c r="A79" s="74" t="s">
        <v>73</v>
      </c>
      <c r="B79" s="75"/>
      <c r="C79" s="45" t="s">
        <v>62</v>
      </c>
      <c r="D79" s="45" t="s">
        <v>36</v>
      </c>
      <c r="E79" s="73" t="s">
        <v>127</v>
      </c>
      <c r="F79" s="44"/>
      <c r="G79" s="30">
        <f>G80</f>
        <v>900000</v>
      </c>
    </row>
    <row r="80" spans="1:7" ht="34.5" customHeight="1" x14ac:dyDescent="0.25">
      <c r="A80" s="74" t="s">
        <v>74</v>
      </c>
      <c r="B80" s="75"/>
      <c r="C80" s="45" t="s">
        <v>62</v>
      </c>
      <c r="D80" s="45" t="s">
        <v>36</v>
      </c>
      <c r="E80" s="73" t="s">
        <v>128</v>
      </c>
      <c r="F80" s="4"/>
      <c r="G80" s="30">
        <f>G81+G88</f>
        <v>900000</v>
      </c>
    </row>
    <row r="81" spans="1:7" ht="23.25" customHeight="1" x14ac:dyDescent="0.25">
      <c r="A81" s="74" t="s">
        <v>75</v>
      </c>
      <c r="B81" s="75"/>
      <c r="C81" s="45" t="s">
        <v>62</v>
      </c>
      <c r="D81" s="45" t="s">
        <v>36</v>
      </c>
      <c r="E81" s="73" t="s">
        <v>129</v>
      </c>
      <c r="F81" s="4"/>
      <c r="G81" s="30">
        <f>G82+G84+G86</f>
        <v>400000</v>
      </c>
    </row>
    <row r="82" spans="1:7" ht="45.75" customHeight="1" x14ac:dyDescent="0.25">
      <c r="A82" s="74" t="s">
        <v>18</v>
      </c>
      <c r="B82" s="75"/>
      <c r="C82" s="45" t="s">
        <v>62</v>
      </c>
      <c r="D82" s="45" t="s">
        <v>36</v>
      </c>
      <c r="E82" s="73" t="s">
        <v>129</v>
      </c>
      <c r="F82" s="44" t="s">
        <v>19</v>
      </c>
      <c r="G82" s="30">
        <v>143500</v>
      </c>
    </row>
    <row r="83" spans="1:7" ht="15" customHeight="1" x14ac:dyDescent="0.25">
      <c r="A83" s="74" t="s">
        <v>76</v>
      </c>
      <c r="B83" s="75"/>
      <c r="C83" s="45" t="s">
        <v>62</v>
      </c>
      <c r="D83" s="45" t="s">
        <v>36</v>
      </c>
      <c r="E83" s="73" t="s">
        <v>129</v>
      </c>
      <c r="F83" s="44" t="s">
        <v>77</v>
      </c>
      <c r="G83" s="30">
        <f>G82</f>
        <v>143500</v>
      </c>
    </row>
    <row r="84" spans="1:7" ht="23.25" customHeight="1" x14ac:dyDescent="0.25">
      <c r="A84" s="74" t="s">
        <v>26</v>
      </c>
      <c r="B84" s="75"/>
      <c r="C84" s="45" t="s">
        <v>62</v>
      </c>
      <c r="D84" s="45" t="s">
        <v>36</v>
      </c>
      <c r="E84" s="73" t="s">
        <v>129</v>
      </c>
      <c r="F84" s="44" t="s">
        <v>27</v>
      </c>
      <c r="G84" s="30">
        <v>256500</v>
      </c>
    </row>
    <row r="85" spans="1:7" ht="23.25" customHeight="1" x14ac:dyDescent="0.25">
      <c r="A85" s="74" t="s">
        <v>28</v>
      </c>
      <c r="B85" s="75"/>
      <c r="C85" s="45" t="s">
        <v>62</v>
      </c>
      <c r="D85" s="45" t="s">
        <v>36</v>
      </c>
      <c r="E85" s="73" t="s">
        <v>129</v>
      </c>
      <c r="F85" s="44" t="s">
        <v>29</v>
      </c>
      <c r="G85" s="30">
        <f>G84</f>
        <v>256500</v>
      </c>
    </row>
    <row r="86" spans="1:7" ht="15" customHeight="1" x14ac:dyDescent="0.25">
      <c r="A86" s="74" t="s">
        <v>30</v>
      </c>
      <c r="B86" s="75"/>
      <c r="C86" s="45" t="s">
        <v>62</v>
      </c>
      <c r="D86" s="45" t="s">
        <v>36</v>
      </c>
      <c r="E86" s="73" t="s">
        <v>129</v>
      </c>
      <c r="F86" s="44" t="s">
        <v>31</v>
      </c>
      <c r="G86" s="30">
        <v>0</v>
      </c>
    </row>
    <row r="87" spans="1:7" ht="15" customHeight="1" x14ac:dyDescent="0.25">
      <c r="A87" s="74" t="s">
        <v>32</v>
      </c>
      <c r="B87" s="75"/>
      <c r="C87" s="45" t="s">
        <v>62</v>
      </c>
      <c r="D87" s="45" t="s">
        <v>36</v>
      </c>
      <c r="E87" s="73" t="s">
        <v>129</v>
      </c>
      <c r="F87" s="44" t="s">
        <v>33</v>
      </c>
      <c r="G87" s="30">
        <f>G86</f>
        <v>0</v>
      </c>
    </row>
    <row r="88" spans="1:7" ht="68.25" customHeight="1" x14ac:dyDescent="0.25">
      <c r="A88" s="74" t="s">
        <v>78</v>
      </c>
      <c r="B88" s="75"/>
      <c r="C88" s="45" t="s">
        <v>62</v>
      </c>
      <c r="D88" s="45" t="s">
        <v>36</v>
      </c>
      <c r="E88" s="73" t="s">
        <v>130</v>
      </c>
      <c r="F88" s="4"/>
      <c r="G88" s="30">
        <f>G89</f>
        <v>500000</v>
      </c>
    </row>
    <row r="89" spans="1:7" ht="23.25" customHeight="1" x14ac:dyDescent="0.25">
      <c r="A89" s="74" t="s">
        <v>26</v>
      </c>
      <c r="B89" s="75"/>
      <c r="C89" s="45" t="s">
        <v>62</v>
      </c>
      <c r="D89" s="45" t="s">
        <v>36</v>
      </c>
      <c r="E89" s="73" t="s">
        <v>130</v>
      </c>
      <c r="F89" s="44" t="s">
        <v>27</v>
      </c>
      <c r="G89" s="30">
        <v>500000</v>
      </c>
    </row>
    <row r="90" spans="1:7" ht="23.25" customHeight="1" x14ac:dyDescent="0.25">
      <c r="A90" s="74" t="s">
        <v>28</v>
      </c>
      <c r="B90" s="75"/>
      <c r="C90" s="45" t="s">
        <v>62</v>
      </c>
      <c r="D90" s="45" t="s">
        <v>36</v>
      </c>
      <c r="E90" s="73" t="s">
        <v>130</v>
      </c>
      <c r="F90" s="44" t="s">
        <v>29</v>
      </c>
      <c r="G90" s="30">
        <f>G88</f>
        <v>500000</v>
      </c>
    </row>
    <row r="91" spans="1:7" ht="15" customHeight="1" x14ac:dyDescent="0.25">
      <c r="A91" s="76" t="s">
        <v>79</v>
      </c>
      <c r="B91" s="77"/>
      <c r="C91" s="2" t="s">
        <v>80</v>
      </c>
      <c r="D91" s="2"/>
      <c r="E91" s="2"/>
      <c r="F91" s="2"/>
      <c r="G91" s="36">
        <v>30000</v>
      </c>
    </row>
    <row r="92" spans="1:7" ht="15" customHeight="1" x14ac:dyDescent="0.25">
      <c r="A92" s="74" t="s">
        <v>81</v>
      </c>
      <c r="B92" s="75"/>
      <c r="C92" s="45" t="s">
        <v>80</v>
      </c>
      <c r="D92" s="45" t="s">
        <v>62</v>
      </c>
      <c r="E92" s="5"/>
      <c r="F92" s="5"/>
      <c r="G92" s="30">
        <f>G91</f>
        <v>30000</v>
      </c>
    </row>
    <row r="93" spans="1:7" ht="34.5" customHeight="1" x14ac:dyDescent="0.25">
      <c r="A93" s="74" t="s">
        <v>123</v>
      </c>
      <c r="B93" s="75"/>
      <c r="C93" s="45" t="s">
        <v>80</v>
      </c>
      <c r="D93" s="45" t="s">
        <v>62</v>
      </c>
      <c r="E93" s="72" t="s">
        <v>126</v>
      </c>
      <c r="F93" s="45"/>
      <c r="G93" s="30">
        <f t="shared" ref="G93:G98" si="4">G92</f>
        <v>30000</v>
      </c>
    </row>
    <row r="94" spans="1:7" ht="34.5" customHeight="1" x14ac:dyDescent="0.25">
      <c r="A94" s="74" t="s">
        <v>73</v>
      </c>
      <c r="B94" s="75"/>
      <c r="C94" s="45" t="s">
        <v>80</v>
      </c>
      <c r="D94" s="45" t="s">
        <v>62</v>
      </c>
      <c r="E94" s="73" t="s">
        <v>127</v>
      </c>
      <c r="F94" s="44"/>
      <c r="G94" s="30">
        <f t="shared" si="4"/>
        <v>30000</v>
      </c>
    </row>
    <row r="95" spans="1:7" ht="34.5" customHeight="1" x14ac:dyDescent="0.25">
      <c r="A95" s="74" t="s">
        <v>74</v>
      </c>
      <c r="B95" s="75"/>
      <c r="C95" s="45" t="s">
        <v>80</v>
      </c>
      <c r="D95" s="45" t="s">
        <v>62</v>
      </c>
      <c r="E95" s="73" t="s">
        <v>128</v>
      </c>
      <c r="F95" s="4"/>
      <c r="G95" s="30">
        <f t="shared" si="4"/>
        <v>30000</v>
      </c>
    </row>
    <row r="96" spans="1:7" ht="15" customHeight="1" x14ac:dyDescent="0.25">
      <c r="A96" s="74" t="s">
        <v>82</v>
      </c>
      <c r="B96" s="75"/>
      <c r="C96" s="45" t="s">
        <v>80</v>
      </c>
      <c r="D96" s="45" t="s">
        <v>62</v>
      </c>
      <c r="E96" s="73" t="s">
        <v>131</v>
      </c>
      <c r="F96" s="4"/>
      <c r="G96" s="30">
        <f t="shared" si="4"/>
        <v>30000</v>
      </c>
    </row>
    <row r="97" spans="1:7" ht="23.25" customHeight="1" x14ac:dyDescent="0.25">
      <c r="A97" s="74" t="s">
        <v>26</v>
      </c>
      <c r="B97" s="75"/>
      <c r="C97" s="45" t="s">
        <v>80</v>
      </c>
      <c r="D97" s="45" t="s">
        <v>62</v>
      </c>
      <c r="E97" s="73" t="s">
        <v>131</v>
      </c>
      <c r="F97" s="44" t="s">
        <v>27</v>
      </c>
      <c r="G97" s="30">
        <f t="shared" si="4"/>
        <v>30000</v>
      </c>
    </row>
    <row r="98" spans="1:7" ht="23.25" customHeight="1" x14ac:dyDescent="0.25">
      <c r="A98" s="74" t="s">
        <v>28</v>
      </c>
      <c r="B98" s="75"/>
      <c r="C98" s="45" t="s">
        <v>80</v>
      </c>
      <c r="D98" s="45" t="s">
        <v>62</v>
      </c>
      <c r="E98" s="73" t="s">
        <v>131</v>
      </c>
      <c r="F98" s="44" t="s">
        <v>29</v>
      </c>
      <c r="G98" s="30">
        <f t="shared" si="4"/>
        <v>30000</v>
      </c>
    </row>
    <row r="99" spans="1:7" ht="15" customHeight="1" x14ac:dyDescent="0.25">
      <c r="A99" s="76" t="s">
        <v>83</v>
      </c>
      <c r="B99" s="77"/>
      <c r="C99" s="2" t="s">
        <v>84</v>
      </c>
      <c r="D99" s="2"/>
      <c r="E99" s="2"/>
      <c r="F99" s="2"/>
      <c r="G99" s="36">
        <v>10000</v>
      </c>
    </row>
    <row r="100" spans="1:7" ht="15" customHeight="1" x14ac:dyDescent="0.25">
      <c r="A100" s="74" t="s">
        <v>85</v>
      </c>
      <c r="B100" s="75"/>
      <c r="C100" s="45" t="s">
        <v>84</v>
      </c>
      <c r="D100" s="45" t="s">
        <v>7</v>
      </c>
      <c r="E100" s="5"/>
      <c r="F100" s="5"/>
      <c r="G100" s="41">
        <f>G99</f>
        <v>10000</v>
      </c>
    </row>
    <row r="101" spans="1:7" ht="34.5" customHeight="1" x14ac:dyDescent="0.25">
      <c r="A101" s="74" t="s">
        <v>86</v>
      </c>
      <c r="B101" s="75"/>
      <c r="C101" s="45" t="s">
        <v>84</v>
      </c>
      <c r="D101" s="45" t="s">
        <v>7</v>
      </c>
      <c r="E101" s="45" t="s">
        <v>87</v>
      </c>
      <c r="F101" s="45"/>
      <c r="G101" s="41">
        <f t="shared" ref="G101:G106" si="5">G100</f>
        <v>10000</v>
      </c>
    </row>
    <row r="102" spans="1:7" ht="23.25" customHeight="1" x14ac:dyDescent="0.25">
      <c r="A102" s="74" t="s">
        <v>88</v>
      </c>
      <c r="B102" s="75"/>
      <c r="C102" s="45" t="s">
        <v>84</v>
      </c>
      <c r="D102" s="45" t="s">
        <v>7</v>
      </c>
      <c r="E102" s="44" t="s">
        <v>89</v>
      </c>
      <c r="F102" s="44"/>
      <c r="G102" s="41">
        <f t="shared" si="5"/>
        <v>10000</v>
      </c>
    </row>
    <row r="103" spans="1:7" ht="23.25" customHeight="1" x14ac:dyDescent="0.25">
      <c r="A103" s="74" t="s">
        <v>90</v>
      </c>
      <c r="B103" s="75"/>
      <c r="C103" s="45" t="s">
        <v>84</v>
      </c>
      <c r="D103" s="45" t="s">
        <v>7</v>
      </c>
      <c r="E103" s="44" t="s">
        <v>91</v>
      </c>
      <c r="F103" s="4"/>
      <c r="G103" s="41">
        <f t="shared" si="5"/>
        <v>10000</v>
      </c>
    </row>
    <row r="104" spans="1:7" ht="15" customHeight="1" x14ac:dyDescent="0.25">
      <c r="A104" s="74" t="s">
        <v>92</v>
      </c>
      <c r="B104" s="75"/>
      <c r="C104" s="45" t="s">
        <v>84</v>
      </c>
      <c r="D104" s="45" t="s">
        <v>7</v>
      </c>
      <c r="E104" s="44" t="s">
        <v>93</v>
      </c>
      <c r="F104" s="4"/>
      <c r="G104" s="41">
        <f t="shared" si="5"/>
        <v>10000</v>
      </c>
    </row>
    <row r="105" spans="1:7" ht="23.25" customHeight="1" x14ac:dyDescent="0.25">
      <c r="A105" s="74" t="s">
        <v>26</v>
      </c>
      <c r="B105" s="75"/>
      <c r="C105" s="45" t="s">
        <v>84</v>
      </c>
      <c r="D105" s="45" t="s">
        <v>7</v>
      </c>
      <c r="E105" s="44" t="s">
        <v>93</v>
      </c>
      <c r="F105" s="44" t="s">
        <v>27</v>
      </c>
      <c r="G105" s="41">
        <f t="shared" si="5"/>
        <v>10000</v>
      </c>
    </row>
    <row r="106" spans="1:7" ht="23.25" customHeight="1" x14ac:dyDescent="0.25">
      <c r="A106" s="74" t="s">
        <v>28</v>
      </c>
      <c r="B106" s="75"/>
      <c r="C106" s="45" t="s">
        <v>84</v>
      </c>
      <c r="D106" s="45" t="s">
        <v>7</v>
      </c>
      <c r="E106" s="44" t="s">
        <v>93</v>
      </c>
      <c r="F106" s="44" t="s">
        <v>29</v>
      </c>
      <c r="G106" s="41">
        <f t="shared" si="5"/>
        <v>10000</v>
      </c>
    </row>
    <row r="107" spans="1:7" ht="15" customHeight="1" x14ac:dyDescent="0.25">
      <c r="A107" s="76" t="s">
        <v>94</v>
      </c>
      <c r="B107" s="77"/>
      <c r="C107" s="2" t="s">
        <v>95</v>
      </c>
      <c r="D107" s="2"/>
      <c r="E107" s="2"/>
      <c r="F107" s="2"/>
      <c r="G107" s="36">
        <v>10000</v>
      </c>
    </row>
    <row r="108" spans="1:7" ht="15" customHeight="1" x14ac:dyDescent="0.25">
      <c r="A108" s="74" t="s">
        <v>96</v>
      </c>
      <c r="B108" s="75"/>
      <c r="C108" s="45" t="s">
        <v>95</v>
      </c>
      <c r="D108" s="45" t="s">
        <v>7</v>
      </c>
      <c r="E108" s="5"/>
      <c r="F108" s="5"/>
      <c r="G108" s="41">
        <f>G107</f>
        <v>10000</v>
      </c>
    </row>
    <row r="109" spans="1:7" ht="34.5" customHeight="1" x14ac:dyDescent="0.25">
      <c r="A109" s="74" t="s">
        <v>97</v>
      </c>
      <c r="B109" s="75"/>
      <c r="C109" s="45" t="s">
        <v>95</v>
      </c>
      <c r="D109" s="45" t="s">
        <v>7</v>
      </c>
      <c r="E109" s="45" t="s">
        <v>98</v>
      </c>
      <c r="F109" s="45"/>
      <c r="G109" s="41">
        <f t="shared" ref="G109:G114" si="6">G108</f>
        <v>10000</v>
      </c>
    </row>
    <row r="110" spans="1:7" ht="34.5" customHeight="1" x14ac:dyDescent="0.25">
      <c r="A110" s="74" t="s">
        <v>99</v>
      </c>
      <c r="B110" s="75"/>
      <c r="C110" s="45" t="s">
        <v>95</v>
      </c>
      <c r="D110" s="45" t="s">
        <v>7</v>
      </c>
      <c r="E110" s="44" t="s">
        <v>100</v>
      </c>
      <c r="F110" s="44"/>
      <c r="G110" s="41">
        <f t="shared" si="6"/>
        <v>10000</v>
      </c>
    </row>
    <row r="111" spans="1:7" ht="15" customHeight="1" x14ac:dyDescent="0.25">
      <c r="A111" s="74" t="s">
        <v>101</v>
      </c>
      <c r="B111" s="75"/>
      <c r="C111" s="45" t="s">
        <v>95</v>
      </c>
      <c r="D111" s="45" t="s">
        <v>7</v>
      </c>
      <c r="E111" s="44" t="s">
        <v>102</v>
      </c>
      <c r="F111" s="4"/>
      <c r="G111" s="41">
        <f t="shared" si="6"/>
        <v>10000</v>
      </c>
    </row>
    <row r="112" spans="1:7" ht="15" customHeight="1" x14ac:dyDescent="0.25">
      <c r="A112" s="74" t="s">
        <v>103</v>
      </c>
      <c r="B112" s="75"/>
      <c r="C112" s="45" t="s">
        <v>95</v>
      </c>
      <c r="D112" s="45" t="s">
        <v>7</v>
      </c>
      <c r="E112" s="44" t="s">
        <v>104</v>
      </c>
      <c r="F112" s="4"/>
      <c r="G112" s="41">
        <f t="shared" si="6"/>
        <v>10000</v>
      </c>
    </row>
    <row r="113" spans="1:7" ht="23.25" customHeight="1" x14ac:dyDescent="0.25">
      <c r="A113" s="74" t="s">
        <v>26</v>
      </c>
      <c r="B113" s="75"/>
      <c r="C113" s="45" t="s">
        <v>95</v>
      </c>
      <c r="D113" s="45" t="s">
        <v>7</v>
      </c>
      <c r="E113" s="44" t="s">
        <v>104</v>
      </c>
      <c r="F113" s="44" t="s">
        <v>27</v>
      </c>
      <c r="G113" s="41">
        <f t="shared" si="6"/>
        <v>10000</v>
      </c>
    </row>
    <row r="114" spans="1:7" ht="23.25" customHeight="1" thickBot="1" x14ac:dyDescent="0.3">
      <c r="A114" s="74" t="s">
        <v>28</v>
      </c>
      <c r="B114" s="75"/>
      <c r="C114" s="45" t="s">
        <v>95</v>
      </c>
      <c r="D114" s="45" t="s">
        <v>7</v>
      </c>
      <c r="E114" s="44" t="s">
        <v>104</v>
      </c>
      <c r="F114" s="44" t="s">
        <v>29</v>
      </c>
      <c r="G114" s="41">
        <f t="shared" si="6"/>
        <v>10000</v>
      </c>
    </row>
    <row r="115" spans="1:7" ht="15" customHeight="1" thickBot="1" x14ac:dyDescent="0.3">
      <c r="A115" s="78" t="s">
        <v>105</v>
      </c>
      <c r="B115" s="79"/>
      <c r="C115" s="79"/>
      <c r="D115" s="79"/>
      <c r="E115" s="79"/>
      <c r="F115" s="79"/>
      <c r="G115" s="42">
        <f>G15+G36+G46+G54+G62+G91+G99+G107</f>
        <v>5434982</v>
      </c>
    </row>
    <row r="116" spans="1:7" x14ac:dyDescent="0.25">
      <c r="A116" s="8"/>
      <c r="B116" s="8"/>
      <c r="C116" s="8"/>
      <c r="D116" s="8"/>
      <c r="E116" s="8"/>
      <c r="F116" s="8"/>
      <c r="G116" s="8"/>
    </row>
    <row r="117" spans="1:7" ht="15" customHeight="1" x14ac:dyDescent="0.25">
      <c r="A117" s="80"/>
      <c r="B117" s="80"/>
      <c r="C117" s="80"/>
      <c r="D117" s="80"/>
      <c r="E117" s="80"/>
      <c r="F117" s="81"/>
      <c r="G117" s="81"/>
    </row>
    <row r="118" spans="1:7" x14ac:dyDescent="0.25">
      <c r="A118" s="3"/>
      <c r="B118" s="3"/>
      <c r="C118" s="3"/>
      <c r="D118" s="3"/>
      <c r="E118" s="3"/>
      <c r="F118" s="3"/>
      <c r="G118" s="3"/>
    </row>
  </sheetData>
  <mergeCells count="113">
    <mergeCell ref="C1:G8"/>
    <mergeCell ref="A10:G10"/>
    <mergeCell ref="A11:B13"/>
    <mergeCell ref="C11:C13"/>
    <mergeCell ref="D11:D13"/>
    <mergeCell ref="E11:E13"/>
    <mergeCell ref="F11:F13"/>
    <mergeCell ref="A9:G9"/>
    <mergeCell ref="A14:B14"/>
    <mergeCell ref="A15:B15"/>
    <mergeCell ref="G12:G13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4:B34"/>
    <mergeCell ref="A35:B35"/>
    <mergeCell ref="A32:B32"/>
    <mergeCell ref="A33:B33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70:B70"/>
    <mergeCell ref="A71:B71"/>
    <mergeCell ref="A63:B63"/>
    <mergeCell ref="A64:B64"/>
    <mergeCell ref="A65:B65"/>
    <mergeCell ref="A66:B66"/>
    <mergeCell ref="A67:B67"/>
    <mergeCell ref="A68:B68"/>
    <mergeCell ref="A69:B69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91:B91"/>
    <mergeCell ref="A92:B92"/>
    <mergeCell ref="A93:B93"/>
    <mergeCell ref="A94:B94"/>
    <mergeCell ref="A95:B95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114:B114"/>
    <mergeCell ref="A115:F115"/>
    <mergeCell ref="A117:E117"/>
    <mergeCell ref="F117:G117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</mergeCells>
  <pageMargins left="0.78740157480314965" right="0.39370078740157483" top="0.74803149606299213" bottom="0.39370078740157483" header="0.31496062992125984" footer="0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tabSelected="1" workbookViewId="0">
      <selection activeCell="C1" sqref="C1:G9"/>
    </sheetView>
  </sheetViews>
  <sheetFormatPr defaultRowHeight="15" x14ac:dyDescent="0.25"/>
  <cols>
    <col min="1" max="1" width="36.5703125" customWidth="1"/>
    <col min="4" max="4" width="9.7109375" bestFit="1" customWidth="1"/>
    <col min="6" max="6" width="12.85546875" customWidth="1"/>
    <col min="7" max="7" width="10.85546875" customWidth="1"/>
  </cols>
  <sheetData>
    <row r="1" spans="1:7" ht="15" customHeight="1" x14ac:dyDescent="0.25">
      <c r="C1" s="103" t="s">
        <v>133</v>
      </c>
      <c r="D1" s="103"/>
      <c r="E1" s="103"/>
      <c r="F1" s="103"/>
      <c r="G1" s="103"/>
    </row>
    <row r="2" spans="1:7" x14ac:dyDescent="0.25">
      <c r="C2" s="103"/>
      <c r="D2" s="103"/>
      <c r="E2" s="103"/>
      <c r="F2" s="103"/>
      <c r="G2" s="103"/>
    </row>
    <row r="3" spans="1:7" x14ac:dyDescent="0.25">
      <c r="C3" s="103"/>
      <c r="D3" s="103"/>
      <c r="E3" s="103"/>
      <c r="F3" s="103"/>
      <c r="G3" s="103"/>
    </row>
    <row r="4" spans="1:7" x14ac:dyDescent="0.25">
      <c r="C4" s="103"/>
      <c r="D4" s="103"/>
      <c r="E4" s="103"/>
      <c r="F4" s="103"/>
      <c r="G4" s="103"/>
    </row>
    <row r="5" spans="1:7" x14ac:dyDescent="0.25">
      <c r="C5" s="103"/>
      <c r="D5" s="103"/>
      <c r="E5" s="103"/>
      <c r="F5" s="103"/>
      <c r="G5" s="103"/>
    </row>
    <row r="6" spans="1:7" x14ac:dyDescent="0.25">
      <c r="C6" s="103"/>
      <c r="D6" s="103"/>
      <c r="E6" s="103"/>
      <c r="F6" s="103"/>
      <c r="G6" s="103"/>
    </row>
    <row r="7" spans="1:7" ht="30" customHeight="1" x14ac:dyDescent="0.25">
      <c r="C7" s="103"/>
      <c r="D7" s="103"/>
      <c r="E7" s="103"/>
      <c r="F7" s="103"/>
      <c r="G7" s="103"/>
    </row>
    <row r="8" spans="1:7" ht="9" customHeight="1" x14ac:dyDescent="0.25">
      <c r="C8" s="103"/>
      <c r="D8" s="103"/>
      <c r="E8" s="103"/>
      <c r="F8" s="103"/>
      <c r="G8" s="103"/>
    </row>
    <row r="9" spans="1:7" ht="15" hidden="1" customHeight="1" x14ac:dyDescent="0.25">
      <c r="C9" s="103"/>
      <c r="D9" s="103"/>
      <c r="E9" s="103"/>
      <c r="F9" s="103"/>
      <c r="G9" s="103"/>
    </row>
    <row r="10" spans="1:7" ht="15" customHeight="1" x14ac:dyDescent="0.25">
      <c r="A10" s="104" t="s">
        <v>124</v>
      </c>
      <c r="B10" s="104"/>
      <c r="C10" s="104"/>
      <c r="D10" s="104"/>
      <c r="E10" s="104"/>
      <c r="F10" s="104"/>
      <c r="G10" s="104"/>
    </row>
    <row r="11" spans="1:7" ht="66" customHeight="1" thickBot="1" x14ac:dyDescent="0.3">
      <c r="A11" s="105"/>
      <c r="B11" s="105"/>
      <c r="C11" s="105"/>
      <c r="D11" s="105"/>
      <c r="E11" s="105"/>
      <c r="F11" s="105"/>
      <c r="G11" s="105"/>
    </row>
    <row r="12" spans="1:7" ht="15.75" customHeight="1" thickBot="1" x14ac:dyDescent="0.3">
      <c r="A12" s="91" t="s">
        <v>0</v>
      </c>
      <c r="B12" s="92" t="s">
        <v>1</v>
      </c>
      <c r="C12" s="92" t="s">
        <v>2</v>
      </c>
      <c r="D12" s="92" t="s">
        <v>3</v>
      </c>
      <c r="E12" s="92" t="s">
        <v>4</v>
      </c>
      <c r="F12" s="106" t="s">
        <v>5</v>
      </c>
      <c r="G12" s="107"/>
    </row>
    <row r="13" spans="1:7" x14ac:dyDescent="0.25">
      <c r="A13" s="93"/>
      <c r="B13" s="94"/>
      <c r="C13" s="94"/>
      <c r="D13" s="94"/>
      <c r="E13" s="94"/>
      <c r="F13" s="108" t="s">
        <v>109</v>
      </c>
      <c r="G13" s="110" t="s">
        <v>106</v>
      </c>
    </row>
    <row r="14" spans="1:7" ht="15.75" thickBot="1" x14ac:dyDescent="0.3">
      <c r="A14" s="95"/>
      <c r="B14" s="96"/>
      <c r="C14" s="96"/>
      <c r="D14" s="96"/>
      <c r="E14" s="96"/>
      <c r="F14" s="109"/>
      <c r="G14" s="111"/>
    </row>
    <row r="15" spans="1:7" ht="15.75" thickBot="1" x14ac:dyDescent="0.3">
      <c r="A15" s="26">
        <v>1</v>
      </c>
      <c r="B15" s="46">
        <v>2</v>
      </c>
      <c r="C15" s="46">
        <v>3</v>
      </c>
      <c r="D15" s="46">
        <v>4</v>
      </c>
      <c r="E15" s="46">
        <v>5</v>
      </c>
      <c r="F15" s="46">
        <v>6</v>
      </c>
      <c r="G15" s="25">
        <v>7</v>
      </c>
    </row>
    <row r="16" spans="1:7" ht="15" customHeight="1" x14ac:dyDescent="0.25">
      <c r="A16" s="27" t="s">
        <v>6</v>
      </c>
      <c r="B16" s="6" t="s">
        <v>7</v>
      </c>
      <c r="C16" s="6"/>
      <c r="D16" s="6"/>
      <c r="E16" s="6"/>
      <c r="F16" s="14">
        <f>F17+F24</f>
        <v>3388000</v>
      </c>
      <c r="G16" s="28">
        <f>G17+G24</f>
        <v>3388000</v>
      </c>
    </row>
    <row r="17" spans="1:7" ht="33.75" x14ac:dyDescent="0.25">
      <c r="A17" s="29" t="s">
        <v>8</v>
      </c>
      <c r="B17" s="45" t="s">
        <v>7</v>
      </c>
      <c r="C17" s="45" t="s">
        <v>9</v>
      </c>
      <c r="D17" s="5"/>
      <c r="E17" s="5"/>
      <c r="F17" s="30">
        <f t="shared" ref="F17:G21" si="0">F18</f>
        <v>976000</v>
      </c>
      <c r="G17" s="30">
        <f t="shared" si="0"/>
        <v>976000</v>
      </c>
    </row>
    <row r="18" spans="1:7" ht="56.25" x14ac:dyDescent="0.25">
      <c r="A18" s="29" t="s">
        <v>10</v>
      </c>
      <c r="B18" s="45" t="s">
        <v>7</v>
      </c>
      <c r="C18" s="45" t="s">
        <v>9</v>
      </c>
      <c r="D18" s="45" t="s">
        <v>11</v>
      </c>
      <c r="E18" s="45"/>
      <c r="F18" s="30">
        <f t="shared" si="0"/>
        <v>976000</v>
      </c>
      <c r="G18" s="30">
        <f t="shared" si="0"/>
        <v>976000</v>
      </c>
    </row>
    <row r="19" spans="1:7" ht="45" x14ac:dyDescent="0.25">
      <c r="A19" s="29" t="s">
        <v>12</v>
      </c>
      <c r="B19" s="45" t="s">
        <v>7</v>
      </c>
      <c r="C19" s="45" t="s">
        <v>9</v>
      </c>
      <c r="D19" s="44" t="s">
        <v>13</v>
      </c>
      <c r="E19" s="44"/>
      <c r="F19" s="30">
        <f t="shared" si="0"/>
        <v>976000</v>
      </c>
      <c r="G19" s="30">
        <f t="shared" si="0"/>
        <v>976000</v>
      </c>
    </row>
    <row r="20" spans="1:7" ht="33.75" x14ac:dyDescent="0.25">
      <c r="A20" s="29" t="s">
        <v>14</v>
      </c>
      <c r="B20" s="45" t="s">
        <v>7</v>
      </c>
      <c r="C20" s="45" t="s">
        <v>9</v>
      </c>
      <c r="D20" s="44" t="s">
        <v>15</v>
      </c>
      <c r="E20" s="4"/>
      <c r="F20" s="30">
        <f t="shared" si="0"/>
        <v>976000</v>
      </c>
      <c r="G20" s="30">
        <f t="shared" si="0"/>
        <v>976000</v>
      </c>
    </row>
    <row r="21" spans="1:7" x14ac:dyDescent="0.25">
      <c r="A21" s="29" t="s">
        <v>16</v>
      </c>
      <c r="B21" s="45" t="s">
        <v>7</v>
      </c>
      <c r="C21" s="45" t="s">
        <v>9</v>
      </c>
      <c r="D21" s="44" t="s">
        <v>17</v>
      </c>
      <c r="E21" s="4"/>
      <c r="F21" s="30">
        <f t="shared" si="0"/>
        <v>976000</v>
      </c>
      <c r="G21" s="30">
        <f t="shared" si="0"/>
        <v>976000</v>
      </c>
    </row>
    <row r="22" spans="1:7" ht="67.5" x14ac:dyDescent="0.25">
      <c r="A22" s="29" t="s">
        <v>18</v>
      </c>
      <c r="B22" s="45" t="s">
        <v>7</v>
      </c>
      <c r="C22" s="45" t="s">
        <v>9</v>
      </c>
      <c r="D22" s="44" t="s">
        <v>17</v>
      </c>
      <c r="E22" s="44" t="s">
        <v>19</v>
      </c>
      <c r="F22" s="30">
        <f>F23</f>
        <v>976000</v>
      </c>
      <c r="G22" s="30">
        <f>G23</f>
        <v>976000</v>
      </c>
    </row>
    <row r="23" spans="1:7" ht="22.5" x14ac:dyDescent="0.25">
      <c r="A23" s="29" t="s">
        <v>20</v>
      </c>
      <c r="B23" s="45" t="s">
        <v>7</v>
      </c>
      <c r="C23" s="45" t="s">
        <v>9</v>
      </c>
      <c r="D23" s="44" t="s">
        <v>17</v>
      </c>
      <c r="E23" s="44" t="s">
        <v>21</v>
      </c>
      <c r="F23" s="1">
        <v>976000</v>
      </c>
      <c r="G23" s="1">
        <v>976000</v>
      </c>
    </row>
    <row r="24" spans="1:7" ht="56.25" x14ac:dyDescent="0.25">
      <c r="A24" s="29" t="s">
        <v>22</v>
      </c>
      <c r="B24" s="45" t="s">
        <v>7</v>
      </c>
      <c r="C24" s="45" t="s">
        <v>23</v>
      </c>
      <c r="D24" s="5"/>
      <c r="E24" s="5"/>
      <c r="F24" s="9">
        <f>F29+F31+F35+F33</f>
        <v>2412000</v>
      </c>
      <c r="G24" s="31">
        <f>G29+G31+G35+G33</f>
        <v>2412000</v>
      </c>
    </row>
    <row r="25" spans="1:7" ht="56.25" x14ac:dyDescent="0.25">
      <c r="A25" s="29" t="s">
        <v>10</v>
      </c>
      <c r="B25" s="45" t="s">
        <v>7</v>
      </c>
      <c r="C25" s="45" t="s">
        <v>23</v>
      </c>
      <c r="D25" s="45" t="s">
        <v>11</v>
      </c>
      <c r="E25" s="45"/>
      <c r="F25" s="9">
        <f>F24</f>
        <v>2412000</v>
      </c>
      <c r="G25" s="31">
        <f>G24</f>
        <v>2412000</v>
      </c>
    </row>
    <row r="26" spans="1:7" ht="45" x14ac:dyDescent="0.25">
      <c r="A26" s="29" t="s">
        <v>12</v>
      </c>
      <c r="B26" s="45" t="s">
        <v>7</v>
      </c>
      <c r="C26" s="45" t="s">
        <v>23</v>
      </c>
      <c r="D26" s="44" t="s">
        <v>13</v>
      </c>
      <c r="E26" s="44"/>
      <c r="F26" s="9">
        <f>F24</f>
        <v>2412000</v>
      </c>
      <c r="G26" s="31">
        <f>G24</f>
        <v>2412000</v>
      </c>
    </row>
    <row r="27" spans="1:7" ht="33.75" x14ac:dyDescent="0.25">
      <c r="A27" s="29" t="s">
        <v>14</v>
      </c>
      <c r="B27" s="45" t="s">
        <v>7</v>
      </c>
      <c r="C27" s="45" t="s">
        <v>23</v>
      </c>
      <c r="D27" s="44" t="s">
        <v>15</v>
      </c>
      <c r="E27" s="4"/>
      <c r="F27" s="9">
        <f>F24</f>
        <v>2412000</v>
      </c>
      <c r="G27" s="31">
        <f>G24</f>
        <v>2412000</v>
      </c>
    </row>
    <row r="28" spans="1:7" ht="22.5" x14ac:dyDescent="0.25">
      <c r="A28" s="29" t="s">
        <v>24</v>
      </c>
      <c r="B28" s="45" t="s">
        <v>7</v>
      </c>
      <c r="C28" s="45" t="s">
        <v>23</v>
      </c>
      <c r="D28" s="44" t="s">
        <v>25</v>
      </c>
      <c r="E28" s="4"/>
      <c r="F28" s="9">
        <f>F24</f>
        <v>2412000</v>
      </c>
      <c r="G28" s="31">
        <f>G24</f>
        <v>2412000</v>
      </c>
    </row>
    <row r="29" spans="1:7" ht="67.5" x14ac:dyDescent="0.25">
      <c r="A29" s="29" t="s">
        <v>18</v>
      </c>
      <c r="B29" s="45" t="s">
        <v>7</v>
      </c>
      <c r="C29" s="45" t="s">
        <v>23</v>
      </c>
      <c r="D29" s="44" t="s">
        <v>25</v>
      </c>
      <c r="E29" s="44" t="s">
        <v>19</v>
      </c>
      <c r="F29" s="1">
        <f>F30</f>
        <v>2074000</v>
      </c>
      <c r="G29" s="30">
        <v>2074000</v>
      </c>
    </row>
    <row r="30" spans="1:7" ht="22.5" x14ac:dyDescent="0.25">
      <c r="A30" s="29" t="s">
        <v>20</v>
      </c>
      <c r="B30" s="45" t="s">
        <v>7</v>
      </c>
      <c r="C30" s="45" t="s">
        <v>23</v>
      </c>
      <c r="D30" s="44" t="s">
        <v>25</v>
      </c>
      <c r="E30" s="44" t="s">
        <v>21</v>
      </c>
      <c r="F30" s="1">
        <v>2074000</v>
      </c>
      <c r="G30" s="30">
        <f>G29</f>
        <v>2074000</v>
      </c>
    </row>
    <row r="31" spans="1:7" ht="33.75" x14ac:dyDescent="0.25">
      <c r="A31" s="29" t="s">
        <v>26</v>
      </c>
      <c r="B31" s="45" t="s">
        <v>7</v>
      </c>
      <c r="C31" s="45" t="s">
        <v>23</v>
      </c>
      <c r="D31" s="44" t="s">
        <v>25</v>
      </c>
      <c r="E31" s="44" t="s">
        <v>27</v>
      </c>
      <c r="F31" s="9">
        <f>F32</f>
        <v>318000</v>
      </c>
      <c r="G31" s="31">
        <v>318000</v>
      </c>
    </row>
    <row r="32" spans="1:7" ht="33.75" x14ac:dyDescent="0.25">
      <c r="A32" s="29" t="s">
        <v>28</v>
      </c>
      <c r="B32" s="45" t="s">
        <v>7</v>
      </c>
      <c r="C32" s="45" t="s">
        <v>23</v>
      </c>
      <c r="D32" s="44" t="s">
        <v>25</v>
      </c>
      <c r="E32" s="44" t="s">
        <v>29</v>
      </c>
      <c r="F32" s="9">
        <v>318000</v>
      </c>
      <c r="G32" s="31">
        <f>G31</f>
        <v>318000</v>
      </c>
    </row>
    <row r="33" spans="1:7" s="43" customFormat="1" ht="22.5" x14ac:dyDescent="0.25">
      <c r="A33" s="29" t="s">
        <v>119</v>
      </c>
      <c r="B33" s="45" t="s">
        <v>7</v>
      </c>
      <c r="C33" s="45" t="s">
        <v>23</v>
      </c>
      <c r="D33" s="44" t="s">
        <v>25</v>
      </c>
      <c r="E33" s="44" t="s">
        <v>120</v>
      </c>
      <c r="F33" s="9">
        <v>0</v>
      </c>
      <c r="G33" s="31">
        <f>G34</f>
        <v>0</v>
      </c>
    </row>
    <row r="34" spans="1:7" s="43" customFormat="1" ht="22.5" x14ac:dyDescent="0.25">
      <c r="A34" s="29" t="s">
        <v>121</v>
      </c>
      <c r="B34" s="45" t="s">
        <v>7</v>
      </c>
      <c r="C34" s="45" t="s">
        <v>23</v>
      </c>
      <c r="D34" s="44" t="s">
        <v>25</v>
      </c>
      <c r="E34" s="44" t="s">
        <v>122</v>
      </c>
      <c r="F34" s="9">
        <v>0</v>
      </c>
      <c r="G34" s="31">
        <v>0</v>
      </c>
    </row>
    <row r="35" spans="1:7" x14ac:dyDescent="0.25">
      <c r="A35" s="29" t="s">
        <v>30</v>
      </c>
      <c r="B35" s="45" t="s">
        <v>7</v>
      </c>
      <c r="C35" s="45" t="s">
        <v>23</v>
      </c>
      <c r="D35" s="44" t="s">
        <v>25</v>
      </c>
      <c r="E35" s="44" t="s">
        <v>31</v>
      </c>
      <c r="F35" s="9">
        <f>F36</f>
        <v>20000</v>
      </c>
      <c r="G35" s="31">
        <v>20000</v>
      </c>
    </row>
    <row r="36" spans="1:7" x14ac:dyDescent="0.25">
      <c r="A36" s="29" t="s">
        <v>32</v>
      </c>
      <c r="B36" s="45" t="s">
        <v>7</v>
      </c>
      <c r="C36" s="45" t="s">
        <v>23</v>
      </c>
      <c r="D36" s="44" t="s">
        <v>25</v>
      </c>
      <c r="E36" s="44" t="s">
        <v>33</v>
      </c>
      <c r="F36" s="9">
        <v>20000</v>
      </c>
      <c r="G36" s="31">
        <f>G35</f>
        <v>20000</v>
      </c>
    </row>
    <row r="37" spans="1:7" x14ac:dyDescent="0.25">
      <c r="A37" s="33" t="s">
        <v>34</v>
      </c>
      <c r="B37" s="2" t="s">
        <v>9</v>
      </c>
      <c r="C37" s="2"/>
      <c r="D37" s="2"/>
      <c r="E37" s="2"/>
      <c r="F37" s="15">
        <f>F44</f>
        <v>153780</v>
      </c>
      <c r="G37" s="34">
        <f>G44</f>
        <v>159332</v>
      </c>
    </row>
    <row r="38" spans="1:7" x14ac:dyDescent="0.25">
      <c r="A38" s="29" t="s">
        <v>35</v>
      </c>
      <c r="B38" s="45" t="s">
        <v>9</v>
      </c>
      <c r="C38" s="45" t="s">
        <v>36</v>
      </c>
      <c r="D38" s="5"/>
      <c r="E38" s="5"/>
      <c r="F38" s="1">
        <f>F37</f>
        <v>153780</v>
      </c>
      <c r="G38" s="30">
        <f>G37</f>
        <v>159332</v>
      </c>
    </row>
    <row r="39" spans="1:7" ht="56.25" x14ac:dyDescent="0.25">
      <c r="A39" s="29" t="s">
        <v>10</v>
      </c>
      <c r="B39" s="45" t="s">
        <v>9</v>
      </c>
      <c r="C39" s="45" t="s">
        <v>36</v>
      </c>
      <c r="D39" s="45" t="s">
        <v>11</v>
      </c>
      <c r="E39" s="45"/>
      <c r="F39" s="1">
        <f>F37</f>
        <v>153780</v>
      </c>
      <c r="G39" s="30">
        <f>G37</f>
        <v>159332</v>
      </c>
    </row>
    <row r="40" spans="1:7" ht="45" x14ac:dyDescent="0.25">
      <c r="A40" s="29" t="s">
        <v>12</v>
      </c>
      <c r="B40" s="45" t="s">
        <v>9</v>
      </c>
      <c r="C40" s="45" t="s">
        <v>36</v>
      </c>
      <c r="D40" s="44" t="s">
        <v>13</v>
      </c>
      <c r="E40" s="44"/>
      <c r="F40" s="1">
        <f>F37</f>
        <v>153780</v>
      </c>
      <c r="G40" s="30">
        <f>G37</f>
        <v>159332</v>
      </c>
    </row>
    <row r="41" spans="1:7" ht="33.75" x14ac:dyDescent="0.25">
      <c r="A41" s="29" t="s">
        <v>14</v>
      </c>
      <c r="B41" s="45" t="s">
        <v>9</v>
      </c>
      <c r="C41" s="45" t="s">
        <v>36</v>
      </c>
      <c r="D41" s="44" t="s">
        <v>15</v>
      </c>
      <c r="E41" s="4"/>
      <c r="F41" s="1">
        <f>F37</f>
        <v>153780</v>
      </c>
      <c r="G41" s="30">
        <f>G37</f>
        <v>159332</v>
      </c>
    </row>
    <row r="42" spans="1:7" ht="33.75" x14ac:dyDescent="0.25">
      <c r="A42" s="29" t="s">
        <v>37</v>
      </c>
      <c r="B42" s="45" t="s">
        <v>9</v>
      </c>
      <c r="C42" s="45" t="s">
        <v>36</v>
      </c>
      <c r="D42" s="44" t="s">
        <v>38</v>
      </c>
      <c r="E42" s="4"/>
      <c r="F42" s="1">
        <f>F37</f>
        <v>153780</v>
      </c>
      <c r="G42" s="30">
        <f>G37</f>
        <v>159332</v>
      </c>
    </row>
    <row r="43" spans="1:7" ht="67.5" x14ac:dyDescent="0.25">
      <c r="A43" s="29" t="s">
        <v>18</v>
      </c>
      <c r="B43" s="45" t="s">
        <v>9</v>
      </c>
      <c r="C43" s="45" t="s">
        <v>36</v>
      </c>
      <c r="D43" s="44" t="s">
        <v>38</v>
      </c>
      <c r="E43" s="44" t="s">
        <v>19</v>
      </c>
      <c r="F43" s="1">
        <f>F44</f>
        <v>153780</v>
      </c>
      <c r="G43" s="30">
        <f>G44</f>
        <v>159332</v>
      </c>
    </row>
    <row r="44" spans="1:7" ht="22.5" x14ac:dyDescent="0.25">
      <c r="A44" s="29" t="s">
        <v>20</v>
      </c>
      <c r="B44" s="45" t="s">
        <v>9</v>
      </c>
      <c r="C44" s="45" t="s">
        <v>36</v>
      </c>
      <c r="D44" s="44" t="s">
        <v>38</v>
      </c>
      <c r="E44" s="44" t="s">
        <v>21</v>
      </c>
      <c r="F44" s="1">
        <v>153780</v>
      </c>
      <c r="G44" s="30">
        <v>159332</v>
      </c>
    </row>
    <row r="45" spans="1:7" ht="33.75" x14ac:dyDescent="0.25">
      <c r="A45" s="29" t="s">
        <v>26</v>
      </c>
      <c r="B45" s="45" t="s">
        <v>9</v>
      </c>
      <c r="C45" s="45" t="s">
        <v>36</v>
      </c>
      <c r="D45" s="44" t="s">
        <v>38</v>
      </c>
      <c r="E45" s="44" t="s">
        <v>27</v>
      </c>
      <c r="F45" s="1">
        <v>0</v>
      </c>
      <c r="G45" s="30">
        <v>0</v>
      </c>
    </row>
    <row r="46" spans="1:7" ht="33.75" x14ac:dyDescent="0.25">
      <c r="A46" s="32" t="s">
        <v>28</v>
      </c>
      <c r="B46" s="45" t="s">
        <v>9</v>
      </c>
      <c r="C46" s="45" t="s">
        <v>36</v>
      </c>
      <c r="D46" s="44" t="s">
        <v>38</v>
      </c>
      <c r="E46" s="44" t="s">
        <v>29</v>
      </c>
      <c r="F46" s="1">
        <f>F45</f>
        <v>0</v>
      </c>
      <c r="G46" s="30">
        <f>G45</f>
        <v>0</v>
      </c>
    </row>
    <row r="47" spans="1:7" ht="22.5" x14ac:dyDescent="0.25">
      <c r="A47" s="33" t="s">
        <v>39</v>
      </c>
      <c r="B47" s="2" t="s">
        <v>36</v>
      </c>
      <c r="C47" s="2"/>
      <c r="D47" s="2"/>
      <c r="E47" s="2"/>
      <c r="F47" s="15">
        <v>250000</v>
      </c>
      <c r="G47" s="34">
        <v>250000</v>
      </c>
    </row>
    <row r="48" spans="1:7" ht="45" x14ac:dyDescent="0.25">
      <c r="A48" s="29" t="s">
        <v>40</v>
      </c>
      <c r="B48" s="45" t="s">
        <v>36</v>
      </c>
      <c r="C48" s="45" t="s">
        <v>41</v>
      </c>
      <c r="D48" s="5"/>
      <c r="E48" s="5"/>
      <c r="F48" s="20">
        <f>F47</f>
        <v>250000</v>
      </c>
      <c r="G48" s="35">
        <f>G47</f>
        <v>250000</v>
      </c>
    </row>
    <row r="49" spans="1:7" ht="56.25" x14ac:dyDescent="0.25">
      <c r="A49" s="29" t="s">
        <v>42</v>
      </c>
      <c r="B49" s="45" t="s">
        <v>36</v>
      </c>
      <c r="C49" s="45" t="s">
        <v>41</v>
      </c>
      <c r="D49" s="45" t="s">
        <v>43</v>
      </c>
      <c r="E49" s="45"/>
      <c r="F49" s="20">
        <f t="shared" ref="F49:F54" si="1">F48</f>
        <v>250000</v>
      </c>
      <c r="G49" s="35">
        <f t="shared" ref="G49:G54" si="2">G48</f>
        <v>250000</v>
      </c>
    </row>
    <row r="50" spans="1:7" ht="45" x14ac:dyDescent="0.25">
      <c r="A50" s="29" t="s">
        <v>44</v>
      </c>
      <c r="B50" s="45" t="s">
        <v>36</v>
      </c>
      <c r="C50" s="45" t="s">
        <v>41</v>
      </c>
      <c r="D50" s="44" t="s">
        <v>45</v>
      </c>
      <c r="E50" s="44"/>
      <c r="F50" s="20">
        <f t="shared" si="1"/>
        <v>250000</v>
      </c>
      <c r="G50" s="35">
        <f t="shared" si="2"/>
        <v>250000</v>
      </c>
    </row>
    <row r="51" spans="1:7" ht="56.25" x14ac:dyDescent="0.25">
      <c r="A51" s="29" t="s">
        <v>46</v>
      </c>
      <c r="B51" s="45" t="s">
        <v>36</v>
      </c>
      <c r="C51" s="45" t="s">
        <v>41</v>
      </c>
      <c r="D51" s="44" t="s">
        <v>47</v>
      </c>
      <c r="E51" s="4"/>
      <c r="F51" s="20">
        <f t="shared" si="1"/>
        <v>250000</v>
      </c>
      <c r="G51" s="35">
        <f t="shared" si="2"/>
        <v>250000</v>
      </c>
    </row>
    <row r="52" spans="1:7" ht="22.5" x14ac:dyDescent="0.25">
      <c r="A52" s="29" t="s">
        <v>48</v>
      </c>
      <c r="B52" s="45" t="s">
        <v>36</v>
      </c>
      <c r="C52" s="45" t="s">
        <v>41</v>
      </c>
      <c r="D52" s="44" t="s">
        <v>49</v>
      </c>
      <c r="E52" s="4"/>
      <c r="F52" s="20">
        <f t="shared" si="1"/>
        <v>250000</v>
      </c>
      <c r="G52" s="35">
        <f t="shared" si="2"/>
        <v>250000</v>
      </c>
    </row>
    <row r="53" spans="1:7" ht="33.75" x14ac:dyDescent="0.25">
      <c r="A53" s="29" t="s">
        <v>26</v>
      </c>
      <c r="B53" s="45" t="s">
        <v>36</v>
      </c>
      <c r="C53" s="45" t="s">
        <v>41</v>
      </c>
      <c r="D53" s="44" t="s">
        <v>49</v>
      </c>
      <c r="E53" s="44" t="s">
        <v>27</v>
      </c>
      <c r="F53" s="20">
        <f t="shared" si="1"/>
        <v>250000</v>
      </c>
      <c r="G53" s="35">
        <f t="shared" si="2"/>
        <v>250000</v>
      </c>
    </row>
    <row r="54" spans="1:7" ht="33.75" x14ac:dyDescent="0.25">
      <c r="A54" s="32" t="s">
        <v>28</v>
      </c>
      <c r="B54" s="45" t="s">
        <v>36</v>
      </c>
      <c r="C54" s="45" t="s">
        <v>41</v>
      </c>
      <c r="D54" s="44" t="s">
        <v>49</v>
      </c>
      <c r="E54" s="44" t="s">
        <v>29</v>
      </c>
      <c r="F54" s="20">
        <f t="shared" si="1"/>
        <v>250000</v>
      </c>
      <c r="G54" s="35">
        <f t="shared" si="2"/>
        <v>250000</v>
      </c>
    </row>
    <row r="55" spans="1:7" x14ac:dyDescent="0.25">
      <c r="A55" s="33" t="s">
        <v>50</v>
      </c>
      <c r="B55" s="2" t="s">
        <v>23</v>
      </c>
      <c r="C55" s="2"/>
      <c r="D55" s="2"/>
      <c r="E55" s="2"/>
      <c r="F55" s="15">
        <f t="shared" ref="F55:G60" si="3">F56</f>
        <v>700000</v>
      </c>
      <c r="G55" s="34">
        <f t="shared" si="3"/>
        <v>700000</v>
      </c>
    </row>
    <row r="56" spans="1:7" x14ac:dyDescent="0.25">
      <c r="A56" s="29" t="s">
        <v>51</v>
      </c>
      <c r="B56" s="45" t="s">
        <v>23</v>
      </c>
      <c r="C56" s="45" t="s">
        <v>52</v>
      </c>
      <c r="D56" s="5"/>
      <c r="E56" s="5"/>
      <c r="F56" s="1">
        <f t="shared" si="3"/>
        <v>700000</v>
      </c>
      <c r="G56" s="30">
        <f t="shared" si="3"/>
        <v>700000</v>
      </c>
    </row>
    <row r="57" spans="1:7" ht="56.25" x14ac:dyDescent="0.25">
      <c r="A57" s="29" t="s">
        <v>53</v>
      </c>
      <c r="B57" s="45" t="s">
        <v>23</v>
      </c>
      <c r="C57" s="45" t="s">
        <v>52</v>
      </c>
      <c r="D57" s="45" t="s">
        <v>54</v>
      </c>
      <c r="E57" s="45"/>
      <c r="F57" s="1">
        <f t="shared" si="3"/>
        <v>700000</v>
      </c>
      <c r="G57" s="30">
        <f t="shared" si="3"/>
        <v>700000</v>
      </c>
    </row>
    <row r="58" spans="1:7" ht="45" x14ac:dyDescent="0.25">
      <c r="A58" s="29" t="s">
        <v>55</v>
      </c>
      <c r="B58" s="45" t="s">
        <v>23</v>
      </c>
      <c r="C58" s="45" t="s">
        <v>52</v>
      </c>
      <c r="D58" s="44" t="s">
        <v>56</v>
      </c>
      <c r="E58" s="44"/>
      <c r="F58" s="1">
        <f t="shared" si="3"/>
        <v>700000</v>
      </c>
      <c r="G58" s="30">
        <f t="shared" si="3"/>
        <v>700000</v>
      </c>
    </row>
    <row r="59" spans="1:7" ht="33.75" x14ac:dyDescent="0.25">
      <c r="A59" s="29" t="s">
        <v>57</v>
      </c>
      <c r="B59" s="45" t="s">
        <v>23</v>
      </c>
      <c r="C59" s="45" t="s">
        <v>52</v>
      </c>
      <c r="D59" s="44" t="s">
        <v>58</v>
      </c>
      <c r="E59" s="4"/>
      <c r="F59" s="1">
        <f t="shared" si="3"/>
        <v>700000</v>
      </c>
      <c r="G59" s="30">
        <f t="shared" si="3"/>
        <v>700000</v>
      </c>
    </row>
    <row r="60" spans="1:7" x14ac:dyDescent="0.25">
      <c r="A60" s="29" t="s">
        <v>59</v>
      </c>
      <c r="B60" s="45" t="s">
        <v>23</v>
      </c>
      <c r="C60" s="45" t="s">
        <v>52</v>
      </c>
      <c r="D60" s="44" t="s">
        <v>60</v>
      </c>
      <c r="E60" s="4"/>
      <c r="F60" s="1">
        <f t="shared" si="3"/>
        <v>700000</v>
      </c>
      <c r="G60" s="30">
        <f t="shared" si="3"/>
        <v>700000</v>
      </c>
    </row>
    <row r="61" spans="1:7" ht="33.75" x14ac:dyDescent="0.25">
      <c r="A61" s="29" t="s">
        <v>26</v>
      </c>
      <c r="B61" s="45" t="s">
        <v>23</v>
      </c>
      <c r="C61" s="45" t="s">
        <v>52</v>
      </c>
      <c r="D61" s="44" t="s">
        <v>60</v>
      </c>
      <c r="E61" s="44" t="s">
        <v>27</v>
      </c>
      <c r="F61" s="1">
        <v>700000</v>
      </c>
      <c r="G61" s="30">
        <v>700000</v>
      </c>
    </row>
    <row r="62" spans="1:7" ht="33.75" x14ac:dyDescent="0.25">
      <c r="A62" s="29" t="s">
        <v>28</v>
      </c>
      <c r="B62" s="45" t="s">
        <v>23</v>
      </c>
      <c r="C62" s="45" t="s">
        <v>52</v>
      </c>
      <c r="D62" s="44" t="s">
        <v>60</v>
      </c>
      <c r="E62" s="44" t="s">
        <v>29</v>
      </c>
      <c r="F62" s="1">
        <f>F61</f>
        <v>700000</v>
      </c>
      <c r="G62" s="30">
        <f>G61</f>
        <v>700000</v>
      </c>
    </row>
    <row r="63" spans="1:7" x14ac:dyDescent="0.25">
      <c r="A63" s="33" t="s">
        <v>61</v>
      </c>
      <c r="B63" s="2" t="s">
        <v>62</v>
      </c>
      <c r="C63" s="2"/>
      <c r="D63" s="2"/>
      <c r="E63" s="2"/>
      <c r="F63" s="7">
        <f>F64+F71+F78</f>
        <v>867300</v>
      </c>
      <c r="G63" s="36">
        <f>G64+G71+G78</f>
        <v>797900</v>
      </c>
    </row>
    <row r="64" spans="1:7" x14ac:dyDescent="0.25">
      <c r="A64" s="37" t="s">
        <v>110</v>
      </c>
      <c r="B64" s="45" t="s">
        <v>62</v>
      </c>
      <c r="C64" s="23"/>
      <c r="D64" s="23"/>
      <c r="E64" s="23"/>
      <c r="F64" s="70">
        <v>0</v>
      </c>
      <c r="G64" s="68">
        <v>0</v>
      </c>
    </row>
    <row r="65" spans="1:7" ht="45" x14ac:dyDescent="0.25">
      <c r="A65" s="38" t="s">
        <v>111</v>
      </c>
      <c r="B65" s="45" t="s">
        <v>62</v>
      </c>
      <c r="C65" s="45" t="s">
        <v>7</v>
      </c>
      <c r="D65" s="45" t="s">
        <v>112</v>
      </c>
      <c r="E65" s="23"/>
      <c r="F65" s="71">
        <f>F64</f>
        <v>0</v>
      </c>
      <c r="G65" s="69">
        <f>G64</f>
        <v>0</v>
      </c>
    </row>
    <row r="66" spans="1:7" ht="45" x14ac:dyDescent="0.25">
      <c r="A66" s="38" t="s">
        <v>113</v>
      </c>
      <c r="B66" s="45" t="s">
        <v>62</v>
      </c>
      <c r="C66" s="45" t="s">
        <v>7</v>
      </c>
      <c r="D66" s="45" t="s">
        <v>112</v>
      </c>
      <c r="E66" s="23"/>
      <c r="F66" s="71">
        <f t="shared" ref="F66:F70" si="4">F65</f>
        <v>0</v>
      </c>
      <c r="G66" s="69">
        <f t="shared" ref="G66:G70" si="5">G65</f>
        <v>0</v>
      </c>
    </row>
    <row r="67" spans="1:7" ht="45" x14ac:dyDescent="0.25">
      <c r="A67" s="38" t="s">
        <v>115</v>
      </c>
      <c r="B67" s="45" t="s">
        <v>62</v>
      </c>
      <c r="C67" s="45" t="s">
        <v>7</v>
      </c>
      <c r="D67" s="45" t="s">
        <v>112</v>
      </c>
      <c r="E67" s="23"/>
      <c r="F67" s="71">
        <f t="shared" si="4"/>
        <v>0</v>
      </c>
      <c r="G67" s="69">
        <f t="shared" si="5"/>
        <v>0</v>
      </c>
    </row>
    <row r="68" spans="1:7" ht="45" x14ac:dyDescent="0.25">
      <c r="A68" s="38" t="s">
        <v>117</v>
      </c>
      <c r="B68" s="45" t="s">
        <v>62</v>
      </c>
      <c r="C68" s="45" t="s">
        <v>7</v>
      </c>
      <c r="D68" s="44" t="s">
        <v>118</v>
      </c>
      <c r="E68" s="23"/>
      <c r="F68" s="71">
        <f t="shared" si="4"/>
        <v>0</v>
      </c>
      <c r="G68" s="69">
        <f t="shared" si="5"/>
        <v>0</v>
      </c>
    </row>
    <row r="69" spans="1:7" ht="33.75" x14ac:dyDescent="0.25">
      <c r="A69" s="38" t="s">
        <v>26</v>
      </c>
      <c r="B69" s="45" t="s">
        <v>62</v>
      </c>
      <c r="C69" s="45" t="s">
        <v>7</v>
      </c>
      <c r="D69" s="44" t="s">
        <v>118</v>
      </c>
      <c r="E69" s="44" t="s">
        <v>27</v>
      </c>
      <c r="F69" s="71">
        <f t="shared" si="4"/>
        <v>0</v>
      </c>
      <c r="G69" s="69">
        <f t="shared" si="5"/>
        <v>0</v>
      </c>
    </row>
    <row r="70" spans="1:7" ht="33.75" x14ac:dyDescent="0.25">
      <c r="A70" s="38" t="s">
        <v>28</v>
      </c>
      <c r="B70" s="45" t="s">
        <v>62</v>
      </c>
      <c r="C70" s="45" t="s">
        <v>7</v>
      </c>
      <c r="D70" s="44" t="s">
        <v>118</v>
      </c>
      <c r="E70" s="24">
        <v>240</v>
      </c>
      <c r="F70" s="71">
        <f t="shared" si="4"/>
        <v>0</v>
      </c>
      <c r="G70" s="69">
        <f t="shared" si="5"/>
        <v>0</v>
      </c>
    </row>
    <row r="71" spans="1:7" x14ac:dyDescent="0.25">
      <c r="A71" s="29" t="s">
        <v>63</v>
      </c>
      <c r="B71" s="45" t="s">
        <v>62</v>
      </c>
      <c r="C71" s="45" t="s">
        <v>9</v>
      </c>
      <c r="D71" s="5"/>
      <c r="E71" s="5"/>
      <c r="F71" s="1">
        <v>0</v>
      </c>
      <c r="G71" s="30">
        <v>0</v>
      </c>
    </row>
    <row r="72" spans="1:7" ht="45" x14ac:dyDescent="0.25">
      <c r="A72" s="29" t="s">
        <v>64</v>
      </c>
      <c r="B72" s="45" t="s">
        <v>62</v>
      </c>
      <c r="C72" s="45" t="s">
        <v>9</v>
      </c>
      <c r="D72" s="45" t="s">
        <v>65</v>
      </c>
      <c r="E72" s="45"/>
      <c r="F72" s="1">
        <v>0</v>
      </c>
      <c r="G72" s="30">
        <v>0</v>
      </c>
    </row>
    <row r="73" spans="1:7" ht="33.75" x14ac:dyDescent="0.25">
      <c r="A73" s="29" t="s">
        <v>66</v>
      </c>
      <c r="B73" s="45" t="s">
        <v>62</v>
      </c>
      <c r="C73" s="45" t="s">
        <v>9</v>
      </c>
      <c r="D73" s="44" t="s">
        <v>67</v>
      </c>
      <c r="E73" s="44"/>
      <c r="F73" s="1">
        <v>0</v>
      </c>
      <c r="G73" s="30">
        <v>0</v>
      </c>
    </row>
    <row r="74" spans="1:7" ht="45" x14ac:dyDescent="0.25">
      <c r="A74" s="29" t="s">
        <v>68</v>
      </c>
      <c r="B74" s="45" t="s">
        <v>62</v>
      </c>
      <c r="C74" s="45" t="s">
        <v>9</v>
      </c>
      <c r="D74" s="44" t="s">
        <v>69</v>
      </c>
      <c r="E74" s="4"/>
      <c r="F74" s="1">
        <v>0</v>
      </c>
      <c r="G74" s="30">
        <v>0</v>
      </c>
    </row>
    <row r="75" spans="1:7" ht="22.5" x14ac:dyDescent="0.25">
      <c r="A75" s="29" t="s">
        <v>70</v>
      </c>
      <c r="B75" s="45" t="s">
        <v>62</v>
      </c>
      <c r="C75" s="45" t="s">
        <v>9</v>
      </c>
      <c r="D75" s="44" t="s">
        <v>71</v>
      </c>
      <c r="E75" s="4"/>
      <c r="F75" s="1">
        <v>0</v>
      </c>
      <c r="G75" s="30">
        <v>0</v>
      </c>
    </row>
    <row r="76" spans="1:7" ht="33.75" x14ac:dyDescent="0.25">
      <c r="A76" s="29" t="s">
        <v>26</v>
      </c>
      <c r="B76" s="45" t="s">
        <v>62</v>
      </c>
      <c r="C76" s="45" t="s">
        <v>9</v>
      </c>
      <c r="D76" s="44" t="s">
        <v>71</v>
      </c>
      <c r="E76" s="44" t="s">
        <v>27</v>
      </c>
      <c r="F76" s="1">
        <v>0</v>
      </c>
      <c r="G76" s="30">
        <v>0</v>
      </c>
    </row>
    <row r="77" spans="1:7" ht="33.75" x14ac:dyDescent="0.25">
      <c r="A77" s="29" t="s">
        <v>28</v>
      </c>
      <c r="B77" s="45" t="s">
        <v>62</v>
      </c>
      <c r="C77" s="45" t="s">
        <v>9</v>
      </c>
      <c r="D77" s="44" t="s">
        <v>71</v>
      </c>
      <c r="E77" s="44" t="s">
        <v>29</v>
      </c>
      <c r="F77" s="1">
        <v>0</v>
      </c>
      <c r="G77" s="30">
        <v>0</v>
      </c>
    </row>
    <row r="78" spans="1:7" x14ac:dyDescent="0.25">
      <c r="A78" s="39" t="s">
        <v>72</v>
      </c>
      <c r="B78" s="11" t="s">
        <v>62</v>
      </c>
      <c r="C78" s="11" t="s">
        <v>36</v>
      </c>
      <c r="D78" s="11"/>
      <c r="E78" s="11"/>
      <c r="F78" s="12">
        <f t="shared" ref="F78:G80" si="6">F79</f>
        <v>867300</v>
      </c>
      <c r="G78" s="12">
        <f t="shared" si="6"/>
        <v>797900</v>
      </c>
    </row>
    <row r="79" spans="1:7" ht="45" x14ac:dyDescent="0.25">
      <c r="A79" s="29" t="s">
        <v>123</v>
      </c>
      <c r="B79" s="45" t="s">
        <v>62</v>
      </c>
      <c r="C79" s="45" t="s">
        <v>36</v>
      </c>
      <c r="D79" s="72" t="s">
        <v>126</v>
      </c>
      <c r="E79" s="45"/>
      <c r="F79" s="1">
        <f t="shared" si="6"/>
        <v>867300</v>
      </c>
      <c r="G79" s="1">
        <f t="shared" si="6"/>
        <v>797900</v>
      </c>
    </row>
    <row r="80" spans="1:7" ht="33.75" x14ac:dyDescent="0.25">
      <c r="A80" s="29" t="s">
        <v>73</v>
      </c>
      <c r="B80" s="45" t="s">
        <v>62</v>
      </c>
      <c r="C80" s="45" t="s">
        <v>36</v>
      </c>
      <c r="D80" s="73" t="s">
        <v>127</v>
      </c>
      <c r="E80" s="44"/>
      <c r="F80" s="1">
        <f t="shared" si="6"/>
        <v>867300</v>
      </c>
      <c r="G80" s="1">
        <f t="shared" si="6"/>
        <v>797900</v>
      </c>
    </row>
    <row r="81" spans="1:7" ht="45" x14ac:dyDescent="0.25">
      <c r="A81" s="29" t="s">
        <v>74</v>
      </c>
      <c r="B81" s="45" t="s">
        <v>62</v>
      </c>
      <c r="C81" s="45" t="s">
        <v>36</v>
      </c>
      <c r="D81" s="73" t="s">
        <v>128</v>
      </c>
      <c r="E81" s="4"/>
      <c r="F81" s="1">
        <f>F82+F89</f>
        <v>867300</v>
      </c>
      <c r="G81" s="1">
        <f>G82+G89</f>
        <v>797900</v>
      </c>
    </row>
    <row r="82" spans="1:7" ht="22.5" x14ac:dyDescent="0.25">
      <c r="A82" s="29" t="s">
        <v>75</v>
      </c>
      <c r="B82" s="45" t="s">
        <v>62</v>
      </c>
      <c r="C82" s="45" t="s">
        <v>36</v>
      </c>
      <c r="D82" s="73" t="s">
        <v>129</v>
      </c>
      <c r="E82" s="4"/>
      <c r="F82" s="1">
        <f>F83+F85</f>
        <v>367300</v>
      </c>
      <c r="G82" s="1">
        <f>G83+G85</f>
        <v>297900</v>
      </c>
    </row>
    <row r="83" spans="1:7" ht="67.5" x14ac:dyDescent="0.25">
      <c r="A83" s="29" t="s">
        <v>18</v>
      </c>
      <c r="B83" s="45" t="s">
        <v>62</v>
      </c>
      <c r="C83" s="45" t="s">
        <v>36</v>
      </c>
      <c r="D83" s="73" t="s">
        <v>129</v>
      </c>
      <c r="E83" s="44" t="s">
        <v>19</v>
      </c>
      <c r="F83" s="1">
        <v>143500</v>
      </c>
      <c r="G83" s="30">
        <v>143500</v>
      </c>
    </row>
    <row r="84" spans="1:7" ht="22.5" x14ac:dyDescent="0.25">
      <c r="A84" s="29" t="s">
        <v>76</v>
      </c>
      <c r="B84" s="45" t="s">
        <v>62</v>
      </c>
      <c r="C84" s="45" t="s">
        <v>36</v>
      </c>
      <c r="D84" s="73" t="s">
        <v>129</v>
      </c>
      <c r="E84" s="44" t="s">
        <v>77</v>
      </c>
      <c r="F84" s="1">
        <f>F83</f>
        <v>143500</v>
      </c>
      <c r="G84" s="30">
        <f>G83</f>
        <v>143500</v>
      </c>
    </row>
    <row r="85" spans="1:7" ht="33.75" x14ac:dyDescent="0.25">
      <c r="A85" s="29" t="s">
        <v>26</v>
      </c>
      <c r="B85" s="45" t="s">
        <v>62</v>
      </c>
      <c r="C85" s="45" t="s">
        <v>36</v>
      </c>
      <c r="D85" s="73" t="s">
        <v>129</v>
      </c>
      <c r="E85" s="44" t="s">
        <v>27</v>
      </c>
      <c r="F85" s="1">
        <v>223800</v>
      </c>
      <c r="G85" s="30">
        <v>154400</v>
      </c>
    </row>
    <row r="86" spans="1:7" ht="33.75" x14ac:dyDescent="0.25">
      <c r="A86" s="29" t="s">
        <v>28</v>
      </c>
      <c r="B86" s="45" t="s">
        <v>62</v>
      </c>
      <c r="C86" s="45" t="s">
        <v>36</v>
      </c>
      <c r="D86" s="73" t="s">
        <v>129</v>
      </c>
      <c r="E86" s="44" t="s">
        <v>29</v>
      </c>
      <c r="F86" s="1">
        <f>F85</f>
        <v>223800</v>
      </c>
      <c r="G86" s="30">
        <f>G85</f>
        <v>154400</v>
      </c>
    </row>
    <row r="87" spans="1:7" x14ac:dyDescent="0.25">
      <c r="A87" s="29" t="s">
        <v>30</v>
      </c>
      <c r="B87" s="45" t="s">
        <v>62</v>
      </c>
      <c r="C87" s="45" t="s">
        <v>36</v>
      </c>
      <c r="D87" s="73" t="s">
        <v>129</v>
      </c>
      <c r="E87" s="44" t="s">
        <v>31</v>
      </c>
      <c r="F87" s="1">
        <v>0</v>
      </c>
      <c r="G87" s="30">
        <v>0</v>
      </c>
    </row>
    <row r="88" spans="1:7" x14ac:dyDescent="0.25">
      <c r="A88" s="29" t="s">
        <v>32</v>
      </c>
      <c r="B88" s="45" t="s">
        <v>62</v>
      </c>
      <c r="C88" s="45" t="s">
        <v>36</v>
      </c>
      <c r="D88" s="73" t="s">
        <v>129</v>
      </c>
      <c r="E88" s="44" t="s">
        <v>33</v>
      </c>
      <c r="F88" s="1">
        <f>F87</f>
        <v>0</v>
      </c>
      <c r="G88" s="30">
        <f>G87</f>
        <v>0</v>
      </c>
    </row>
    <row r="89" spans="1:7" ht="90" x14ac:dyDescent="0.25">
      <c r="A89" s="29" t="s">
        <v>78</v>
      </c>
      <c r="B89" s="45" t="s">
        <v>62</v>
      </c>
      <c r="C89" s="45" t="s">
        <v>36</v>
      </c>
      <c r="D89" s="73" t="s">
        <v>130</v>
      </c>
      <c r="E89" s="4"/>
      <c r="F89" s="1">
        <f>F90</f>
        <v>500000</v>
      </c>
      <c r="G89" s="30">
        <f>G90</f>
        <v>500000</v>
      </c>
    </row>
    <row r="90" spans="1:7" ht="33.75" x14ac:dyDescent="0.25">
      <c r="A90" s="29" t="s">
        <v>26</v>
      </c>
      <c r="B90" s="45" t="s">
        <v>62</v>
      </c>
      <c r="C90" s="45" t="s">
        <v>36</v>
      </c>
      <c r="D90" s="73" t="s">
        <v>130</v>
      </c>
      <c r="E90" s="44" t="s">
        <v>27</v>
      </c>
      <c r="F90" s="1">
        <v>500000</v>
      </c>
      <c r="G90" s="30">
        <v>500000</v>
      </c>
    </row>
    <row r="91" spans="1:7" ht="33.75" x14ac:dyDescent="0.25">
      <c r="A91" s="29" t="s">
        <v>28</v>
      </c>
      <c r="B91" s="45" t="s">
        <v>62</v>
      </c>
      <c r="C91" s="45" t="s">
        <v>36</v>
      </c>
      <c r="D91" s="73" t="s">
        <v>130</v>
      </c>
      <c r="E91" s="44" t="s">
        <v>29</v>
      </c>
      <c r="F91" s="1">
        <f>F89</f>
        <v>500000</v>
      </c>
      <c r="G91" s="30">
        <f>G89</f>
        <v>500000</v>
      </c>
    </row>
    <row r="92" spans="1:7" x14ac:dyDescent="0.25">
      <c r="A92" s="33" t="s">
        <v>79</v>
      </c>
      <c r="B92" s="2" t="s">
        <v>80</v>
      </c>
      <c r="C92" s="2"/>
      <c r="D92" s="2"/>
      <c r="E92" s="2"/>
      <c r="F92" s="7">
        <v>30000</v>
      </c>
      <c r="G92" s="36">
        <v>30000</v>
      </c>
    </row>
    <row r="93" spans="1:7" ht="22.5" x14ac:dyDescent="0.25">
      <c r="A93" s="29" t="s">
        <v>81</v>
      </c>
      <c r="B93" s="45" t="s">
        <v>80</v>
      </c>
      <c r="C93" s="45" t="s">
        <v>62</v>
      </c>
      <c r="D93" s="5"/>
      <c r="E93" s="5"/>
      <c r="F93" s="1">
        <f>F92</f>
        <v>30000</v>
      </c>
      <c r="G93" s="30">
        <f>G92</f>
        <v>30000</v>
      </c>
    </row>
    <row r="94" spans="1:7" ht="45" x14ac:dyDescent="0.25">
      <c r="A94" s="29" t="s">
        <v>123</v>
      </c>
      <c r="B94" s="45" t="s">
        <v>80</v>
      </c>
      <c r="C94" s="45" t="s">
        <v>62</v>
      </c>
      <c r="D94" s="72" t="s">
        <v>126</v>
      </c>
      <c r="E94" s="45"/>
      <c r="F94" s="1">
        <f t="shared" ref="F94:F99" si="7">F93</f>
        <v>30000</v>
      </c>
      <c r="G94" s="30">
        <f t="shared" ref="G94:G99" si="8">G93</f>
        <v>30000</v>
      </c>
    </row>
    <row r="95" spans="1:7" ht="33.75" x14ac:dyDescent="0.25">
      <c r="A95" s="29" t="s">
        <v>73</v>
      </c>
      <c r="B95" s="45" t="s">
        <v>80</v>
      </c>
      <c r="C95" s="45" t="s">
        <v>62</v>
      </c>
      <c r="D95" s="73" t="s">
        <v>127</v>
      </c>
      <c r="E95" s="44"/>
      <c r="F95" s="1">
        <f t="shared" si="7"/>
        <v>30000</v>
      </c>
      <c r="G95" s="30">
        <f t="shared" si="8"/>
        <v>30000</v>
      </c>
    </row>
    <row r="96" spans="1:7" ht="45" x14ac:dyDescent="0.25">
      <c r="A96" s="29" t="s">
        <v>74</v>
      </c>
      <c r="B96" s="45" t="s">
        <v>80</v>
      </c>
      <c r="C96" s="45" t="s">
        <v>62</v>
      </c>
      <c r="D96" s="73" t="s">
        <v>128</v>
      </c>
      <c r="E96" s="4"/>
      <c r="F96" s="1">
        <f t="shared" si="7"/>
        <v>30000</v>
      </c>
      <c r="G96" s="30">
        <f t="shared" si="8"/>
        <v>30000</v>
      </c>
    </row>
    <row r="97" spans="1:7" ht="22.5" x14ac:dyDescent="0.25">
      <c r="A97" s="29" t="s">
        <v>82</v>
      </c>
      <c r="B97" s="45" t="s">
        <v>80</v>
      </c>
      <c r="C97" s="45" t="s">
        <v>62</v>
      </c>
      <c r="D97" s="73" t="s">
        <v>131</v>
      </c>
      <c r="E97" s="4"/>
      <c r="F97" s="1">
        <f t="shared" si="7"/>
        <v>30000</v>
      </c>
      <c r="G97" s="30">
        <f t="shared" si="8"/>
        <v>30000</v>
      </c>
    </row>
    <row r="98" spans="1:7" ht="33.75" x14ac:dyDescent="0.25">
      <c r="A98" s="29" t="s">
        <v>26</v>
      </c>
      <c r="B98" s="45" t="s">
        <v>80</v>
      </c>
      <c r="C98" s="45" t="s">
        <v>62</v>
      </c>
      <c r="D98" s="73" t="s">
        <v>131</v>
      </c>
      <c r="E98" s="44" t="s">
        <v>27</v>
      </c>
      <c r="F98" s="1">
        <f t="shared" si="7"/>
        <v>30000</v>
      </c>
      <c r="G98" s="30">
        <f t="shared" si="8"/>
        <v>30000</v>
      </c>
    </row>
    <row r="99" spans="1:7" ht="33.75" x14ac:dyDescent="0.25">
      <c r="A99" s="32" t="s">
        <v>28</v>
      </c>
      <c r="B99" s="45" t="s">
        <v>80</v>
      </c>
      <c r="C99" s="45" t="s">
        <v>62</v>
      </c>
      <c r="D99" s="73" t="s">
        <v>131</v>
      </c>
      <c r="E99" s="44" t="s">
        <v>29</v>
      </c>
      <c r="F99" s="1">
        <f t="shared" si="7"/>
        <v>30000</v>
      </c>
      <c r="G99" s="30">
        <f t="shared" si="8"/>
        <v>30000</v>
      </c>
    </row>
    <row r="100" spans="1:7" x14ac:dyDescent="0.25">
      <c r="A100" s="33" t="s">
        <v>83</v>
      </c>
      <c r="B100" s="2" t="s">
        <v>84</v>
      </c>
      <c r="C100" s="2"/>
      <c r="D100" s="2"/>
      <c r="E100" s="2"/>
      <c r="F100" s="7">
        <v>10000</v>
      </c>
      <c r="G100" s="36">
        <v>10000</v>
      </c>
    </row>
    <row r="101" spans="1:7" x14ac:dyDescent="0.25">
      <c r="A101" s="29" t="s">
        <v>85</v>
      </c>
      <c r="B101" s="45" t="s">
        <v>84</v>
      </c>
      <c r="C101" s="45" t="s">
        <v>7</v>
      </c>
      <c r="D101" s="5"/>
      <c r="E101" s="5"/>
      <c r="F101" s="10">
        <f>F100</f>
        <v>10000</v>
      </c>
      <c r="G101" s="41">
        <f>G100</f>
        <v>10000</v>
      </c>
    </row>
    <row r="102" spans="1:7" ht="45" x14ac:dyDescent="0.25">
      <c r="A102" s="29" t="s">
        <v>86</v>
      </c>
      <c r="B102" s="45" t="s">
        <v>84</v>
      </c>
      <c r="C102" s="45" t="s">
        <v>7</v>
      </c>
      <c r="D102" s="45" t="s">
        <v>87</v>
      </c>
      <c r="E102" s="45"/>
      <c r="F102" s="10">
        <f t="shared" ref="F102:F107" si="9">F101</f>
        <v>10000</v>
      </c>
      <c r="G102" s="41">
        <f t="shared" ref="G102:G107" si="10">G101</f>
        <v>10000</v>
      </c>
    </row>
    <row r="103" spans="1:7" ht="33.75" x14ac:dyDescent="0.25">
      <c r="A103" s="29" t="s">
        <v>88</v>
      </c>
      <c r="B103" s="45" t="s">
        <v>84</v>
      </c>
      <c r="C103" s="45" t="s">
        <v>7</v>
      </c>
      <c r="D103" s="44" t="s">
        <v>89</v>
      </c>
      <c r="E103" s="44"/>
      <c r="F103" s="10">
        <f t="shared" si="9"/>
        <v>10000</v>
      </c>
      <c r="G103" s="41">
        <f t="shared" si="10"/>
        <v>10000</v>
      </c>
    </row>
    <row r="104" spans="1:7" ht="33.75" x14ac:dyDescent="0.25">
      <c r="A104" s="29" t="s">
        <v>90</v>
      </c>
      <c r="B104" s="45" t="s">
        <v>84</v>
      </c>
      <c r="C104" s="45" t="s">
        <v>7</v>
      </c>
      <c r="D104" s="44" t="s">
        <v>91</v>
      </c>
      <c r="E104" s="4"/>
      <c r="F104" s="10">
        <f t="shared" si="9"/>
        <v>10000</v>
      </c>
      <c r="G104" s="41">
        <f t="shared" si="10"/>
        <v>10000</v>
      </c>
    </row>
    <row r="105" spans="1:7" ht="22.5" x14ac:dyDescent="0.25">
      <c r="A105" s="29" t="s">
        <v>92</v>
      </c>
      <c r="B105" s="45" t="s">
        <v>84</v>
      </c>
      <c r="C105" s="45" t="s">
        <v>7</v>
      </c>
      <c r="D105" s="44" t="s">
        <v>93</v>
      </c>
      <c r="E105" s="4"/>
      <c r="F105" s="10">
        <f t="shared" si="9"/>
        <v>10000</v>
      </c>
      <c r="G105" s="41">
        <f t="shared" si="10"/>
        <v>10000</v>
      </c>
    </row>
    <row r="106" spans="1:7" ht="33.75" x14ac:dyDescent="0.25">
      <c r="A106" s="29" t="s">
        <v>26</v>
      </c>
      <c r="B106" s="45" t="s">
        <v>84</v>
      </c>
      <c r="C106" s="45" t="s">
        <v>7</v>
      </c>
      <c r="D106" s="44" t="s">
        <v>93</v>
      </c>
      <c r="E106" s="44" t="s">
        <v>27</v>
      </c>
      <c r="F106" s="10">
        <f t="shared" si="9"/>
        <v>10000</v>
      </c>
      <c r="G106" s="41">
        <f t="shared" si="10"/>
        <v>10000</v>
      </c>
    </row>
    <row r="107" spans="1:7" ht="33.75" x14ac:dyDescent="0.25">
      <c r="A107" s="32" t="s">
        <v>28</v>
      </c>
      <c r="B107" s="45" t="s">
        <v>84</v>
      </c>
      <c r="C107" s="45" t="s">
        <v>7</v>
      </c>
      <c r="D107" s="44" t="s">
        <v>93</v>
      </c>
      <c r="E107" s="44" t="s">
        <v>29</v>
      </c>
      <c r="F107" s="10">
        <f t="shared" si="9"/>
        <v>10000</v>
      </c>
      <c r="G107" s="41">
        <f t="shared" si="10"/>
        <v>10000</v>
      </c>
    </row>
    <row r="108" spans="1:7" x14ac:dyDescent="0.25">
      <c r="A108" s="33" t="s">
        <v>94</v>
      </c>
      <c r="B108" s="2" t="s">
        <v>95</v>
      </c>
      <c r="C108" s="2"/>
      <c r="D108" s="2"/>
      <c r="E108" s="2"/>
      <c r="F108" s="7">
        <v>10000</v>
      </c>
      <c r="G108" s="36">
        <v>10000</v>
      </c>
    </row>
    <row r="109" spans="1:7" x14ac:dyDescent="0.25">
      <c r="A109" s="29" t="s">
        <v>96</v>
      </c>
      <c r="B109" s="45" t="s">
        <v>95</v>
      </c>
      <c r="C109" s="45" t="s">
        <v>7</v>
      </c>
      <c r="D109" s="5"/>
      <c r="E109" s="5"/>
      <c r="F109" s="10">
        <f>F108</f>
        <v>10000</v>
      </c>
      <c r="G109" s="41">
        <f>G108</f>
        <v>10000</v>
      </c>
    </row>
    <row r="110" spans="1:7" ht="45" x14ac:dyDescent="0.25">
      <c r="A110" s="29" t="s">
        <v>97</v>
      </c>
      <c r="B110" s="45" t="s">
        <v>95</v>
      </c>
      <c r="C110" s="45" t="s">
        <v>7</v>
      </c>
      <c r="D110" s="45" t="s">
        <v>98</v>
      </c>
      <c r="E110" s="45"/>
      <c r="F110" s="10">
        <f t="shared" ref="F110:F115" si="11">F109</f>
        <v>10000</v>
      </c>
      <c r="G110" s="41">
        <f t="shared" ref="G110:G115" si="12">G109</f>
        <v>10000</v>
      </c>
    </row>
    <row r="111" spans="1:7" ht="33.75" x14ac:dyDescent="0.25">
      <c r="A111" s="29" t="s">
        <v>99</v>
      </c>
      <c r="B111" s="45" t="s">
        <v>95</v>
      </c>
      <c r="C111" s="45" t="s">
        <v>7</v>
      </c>
      <c r="D111" s="44" t="s">
        <v>100</v>
      </c>
      <c r="E111" s="44"/>
      <c r="F111" s="10">
        <f t="shared" si="11"/>
        <v>10000</v>
      </c>
      <c r="G111" s="41">
        <f t="shared" si="12"/>
        <v>10000</v>
      </c>
    </row>
    <row r="112" spans="1:7" ht="22.5" x14ac:dyDescent="0.25">
      <c r="A112" s="29" t="s">
        <v>101</v>
      </c>
      <c r="B112" s="45" t="s">
        <v>95</v>
      </c>
      <c r="C112" s="45" t="s">
        <v>7</v>
      </c>
      <c r="D112" s="44" t="s">
        <v>102</v>
      </c>
      <c r="E112" s="4"/>
      <c r="F112" s="10">
        <f t="shared" si="11"/>
        <v>10000</v>
      </c>
      <c r="G112" s="41">
        <f t="shared" si="12"/>
        <v>10000</v>
      </c>
    </row>
    <row r="113" spans="1:7" ht="22.5" x14ac:dyDescent="0.25">
      <c r="A113" s="29" t="s">
        <v>103</v>
      </c>
      <c r="B113" s="45" t="s">
        <v>95</v>
      </c>
      <c r="C113" s="45" t="s">
        <v>7</v>
      </c>
      <c r="D113" s="44" t="s">
        <v>104</v>
      </c>
      <c r="E113" s="4"/>
      <c r="F113" s="10">
        <f t="shared" si="11"/>
        <v>10000</v>
      </c>
      <c r="G113" s="41">
        <f t="shared" si="12"/>
        <v>10000</v>
      </c>
    </row>
    <row r="114" spans="1:7" ht="33.75" x14ac:dyDescent="0.25">
      <c r="A114" s="49" t="s">
        <v>26</v>
      </c>
      <c r="B114" s="50" t="s">
        <v>95</v>
      </c>
      <c r="C114" s="50" t="s">
        <v>7</v>
      </c>
      <c r="D114" s="51" t="s">
        <v>104</v>
      </c>
      <c r="E114" s="51" t="s">
        <v>27</v>
      </c>
      <c r="F114" s="52">
        <f t="shared" si="11"/>
        <v>10000</v>
      </c>
      <c r="G114" s="53">
        <f t="shared" si="12"/>
        <v>10000</v>
      </c>
    </row>
    <row r="115" spans="1:7" ht="33.75" x14ac:dyDescent="0.25">
      <c r="A115" s="63" t="s">
        <v>28</v>
      </c>
      <c r="B115" s="16" t="s">
        <v>95</v>
      </c>
      <c r="C115" s="16" t="s">
        <v>7</v>
      </c>
      <c r="D115" s="17" t="s">
        <v>104</v>
      </c>
      <c r="E115" s="17" t="s">
        <v>29</v>
      </c>
      <c r="F115" s="54">
        <f t="shared" si="11"/>
        <v>10000</v>
      </c>
      <c r="G115" s="64">
        <f t="shared" si="12"/>
        <v>10000</v>
      </c>
    </row>
    <row r="116" spans="1:7" x14ac:dyDescent="0.25">
      <c r="A116" s="19" t="s">
        <v>107</v>
      </c>
      <c r="B116" s="16">
        <v>99</v>
      </c>
      <c r="C116" s="18" t="s">
        <v>108</v>
      </c>
      <c r="D116" s="17"/>
      <c r="E116" s="17"/>
      <c r="F116" s="55">
        <v>104000</v>
      </c>
      <c r="G116" s="65">
        <v>209800</v>
      </c>
    </row>
    <row r="117" spans="1:7" ht="15.75" thickBot="1" x14ac:dyDescent="0.3">
      <c r="A117" s="66" t="s">
        <v>107</v>
      </c>
      <c r="B117" s="56">
        <v>99</v>
      </c>
      <c r="C117" s="56">
        <v>99</v>
      </c>
      <c r="D117" s="57"/>
      <c r="E117" s="57"/>
      <c r="F117" s="58">
        <f>F116</f>
        <v>104000</v>
      </c>
      <c r="G117" s="67">
        <f>G116</f>
        <v>209800</v>
      </c>
    </row>
    <row r="118" spans="1:7" ht="15.75" thickBot="1" x14ac:dyDescent="0.3">
      <c r="A118" s="59" t="s">
        <v>105</v>
      </c>
      <c r="B118" s="60"/>
      <c r="C118" s="60"/>
      <c r="D118" s="60"/>
      <c r="E118" s="60"/>
      <c r="F118" s="61">
        <f>F16+F37+F47+F55+F63+F92+F100+F108+F116</f>
        <v>5513080</v>
      </c>
      <c r="G118" s="62">
        <f>G16+G37+G47+G55+G63+G92+G100+G108+G116</f>
        <v>5555032</v>
      </c>
    </row>
    <row r="119" spans="1:7" x14ac:dyDescent="0.25">
      <c r="A119" s="8"/>
      <c r="B119" s="8"/>
      <c r="C119" s="8"/>
      <c r="D119" s="8"/>
      <c r="E119" s="8"/>
      <c r="F119" s="8"/>
    </row>
    <row r="120" spans="1:7" ht="15" customHeight="1" x14ac:dyDescent="0.25">
      <c r="A120" s="21"/>
      <c r="B120" s="21"/>
      <c r="C120" s="21"/>
      <c r="D120" s="21"/>
      <c r="E120" s="22"/>
      <c r="F120" s="22"/>
    </row>
    <row r="121" spans="1:7" x14ac:dyDescent="0.25">
      <c r="A121" s="3"/>
      <c r="B121" s="3"/>
      <c r="C121" s="3"/>
      <c r="D121" s="3"/>
      <c r="E121" s="3"/>
      <c r="F121" s="3"/>
    </row>
  </sheetData>
  <mergeCells count="10">
    <mergeCell ref="C1:G9"/>
    <mergeCell ref="A10:G11"/>
    <mergeCell ref="F12:G12"/>
    <mergeCell ref="C12:C14"/>
    <mergeCell ref="D12:D14"/>
    <mergeCell ref="E12:E14"/>
    <mergeCell ref="A12:A14"/>
    <mergeCell ref="B12:B14"/>
    <mergeCell ref="F13:F14"/>
    <mergeCell ref="G13:G14"/>
  </mergeCells>
  <pageMargins left="0.78740157480314965" right="0.39370078740157483" top="0.74803149606299213" bottom="0.39370078740157483" header="0.31496062992125984" footer="0"/>
  <pageSetup paperSize="9" scale="9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baltikassch1</cp:lastModifiedBy>
  <cp:lastPrinted>2021-12-23T05:28:02Z</cp:lastPrinted>
  <dcterms:created xsi:type="dcterms:W3CDTF">2021-04-12T14:52:46Z</dcterms:created>
  <dcterms:modified xsi:type="dcterms:W3CDTF">2022-12-22T11:59:18Z</dcterms:modified>
</cp:coreProperties>
</file>