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20640" windowHeight="10170" activeTab="1"/>
  </bookViews>
  <sheets>
    <sheet name="Приложение 7" sheetId="1" r:id="rId1"/>
    <sheet name="Приложение 8" sheetId="2" r:id="rId2"/>
  </sheets>
  <definedNames>
    <definedName name="_xlnm.Print_Area" localSheetId="1">'Приложение 8'!$A$1:$F$127</definedName>
  </definedNames>
  <calcPr calcId="144525"/>
</workbook>
</file>

<file path=xl/calcChain.xml><?xml version="1.0" encoding="utf-8"?>
<calcChain xmlns="http://schemas.openxmlformats.org/spreadsheetml/2006/main">
  <c r="F16" i="2" l="1"/>
  <c r="F127" i="2" s="1"/>
  <c r="E16" i="2"/>
  <c r="F42" i="2"/>
  <c r="F41" i="2" s="1"/>
  <c r="F40" i="2" s="1"/>
  <c r="F39" i="2" s="1"/>
  <c r="F38" i="2" s="1"/>
  <c r="E38" i="2"/>
  <c r="E39" i="2"/>
  <c r="E40" i="2"/>
  <c r="E41" i="2"/>
  <c r="E42" i="2"/>
  <c r="F118" i="2"/>
  <c r="E118" i="2"/>
  <c r="E119" i="2"/>
  <c r="F115" i="1" l="1"/>
  <c r="F116" i="1"/>
  <c r="F92" i="2" l="1"/>
  <c r="E92" i="2"/>
  <c r="F90" i="1"/>
  <c r="F92" i="1"/>
  <c r="F33" i="2"/>
  <c r="E33" i="2"/>
  <c r="F32" i="1"/>
  <c r="F45" i="1" l="1"/>
  <c r="F44" i="1" s="1"/>
  <c r="F35" i="2" l="1"/>
  <c r="F31" i="2"/>
  <c r="F29" i="2"/>
  <c r="F22" i="2"/>
  <c r="F21" i="2" s="1"/>
  <c r="F20" i="2" s="1"/>
  <c r="F19" i="2" s="1"/>
  <c r="F18" i="2" s="1"/>
  <c r="F17" i="2" s="1"/>
  <c r="E35" i="2"/>
  <c r="E31" i="2"/>
  <c r="E29" i="2"/>
  <c r="E22" i="2"/>
  <c r="E21" i="2" s="1"/>
  <c r="E20" i="2" s="1"/>
  <c r="E19" i="2" s="1"/>
  <c r="E18" i="2" s="1"/>
  <c r="E17" i="2" s="1"/>
  <c r="E72" i="2"/>
  <c r="E73" i="2" s="1"/>
  <c r="E74" i="2" s="1"/>
  <c r="E75" i="2" s="1"/>
  <c r="E76" i="2" s="1"/>
  <c r="E77" i="2" s="1"/>
  <c r="E78" i="2" s="1"/>
  <c r="F83" i="1"/>
  <c r="F81" i="1" l="1"/>
  <c r="F80" i="1" s="1"/>
  <c r="F82" i="1"/>
  <c r="F24" i="2"/>
  <c r="F26" i="2" s="1"/>
  <c r="E24" i="2"/>
  <c r="E26" i="2" s="1"/>
  <c r="F28" i="2" l="1"/>
  <c r="F27" i="2" s="1"/>
  <c r="F25" i="2"/>
  <c r="E28" i="2"/>
  <c r="E27" i="2" s="1"/>
  <c r="E25" i="2"/>
  <c r="F79" i="1"/>
  <c r="F78" i="1"/>
  <c r="F125" i="2"/>
  <c r="E125" i="2"/>
  <c r="F43" i="2"/>
  <c r="E43" i="2"/>
  <c r="E123" i="2" l="1"/>
  <c r="E122" i="2" s="1"/>
  <c r="E121" i="2" s="1"/>
  <c r="E120" i="2" s="1"/>
  <c r="E117" i="2"/>
  <c r="E115" i="2"/>
  <c r="E114" i="2" s="1"/>
  <c r="E113" i="2" s="1"/>
  <c r="E112" i="2" s="1"/>
  <c r="E111" i="2" s="1"/>
  <c r="E110" i="2" s="1"/>
  <c r="E109" i="2" s="1"/>
  <c r="E107" i="2"/>
  <c r="E106" i="2" s="1"/>
  <c r="E105" i="2" s="1"/>
  <c r="E104" i="2" s="1"/>
  <c r="E103" i="2" s="1"/>
  <c r="E102" i="2" s="1"/>
  <c r="E101" i="2" s="1"/>
  <c r="E99" i="2"/>
  <c r="E98" i="2" s="1"/>
  <c r="E96" i="2"/>
  <c r="E94" i="2"/>
  <c r="E91" i="2" s="1"/>
  <c r="E85" i="2"/>
  <c r="E84" i="2" s="1"/>
  <c r="E83" i="2" s="1"/>
  <c r="E82" i="2" s="1"/>
  <c r="E81" i="2" s="1"/>
  <c r="E80" i="2" s="1"/>
  <c r="E69" i="2"/>
  <c r="E68" i="2" s="1"/>
  <c r="E67" i="2" s="1"/>
  <c r="E66" i="2" s="1"/>
  <c r="E61" i="2"/>
  <c r="E60" i="2" s="1"/>
  <c r="E59" i="2" s="1"/>
  <c r="E58" i="2" s="1"/>
  <c r="E57" i="2" s="1"/>
  <c r="E56" i="2" s="1"/>
  <c r="E53" i="2"/>
  <c r="E52" i="2" s="1"/>
  <c r="E51" i="2" s="1"/>
  <c r="E50" i="2" s="1"/>
  <c r="E49" i="2" s="1"/>
  <c r="E48" i="2" s="1"/>
  <c r="E47" i="2" s="1"/>
  <c r="F123" i="2"/>
  <c r="F122" i="2" s="1"/>
  <c r="F121" i="2" s="1"/>
  <c r="F120" i="2" s="1"/>
  <c r="F119" i="2" s="1"/>
  <c r="F117" i="2"/>
  <c r="F115" i="2"/>
  <c r="F114" i="2" s="1"/>
  <c r="F113" i="2" s="1"/>
  <c r="F112" i="2" s="1"/>
  <c r="F111" i="2" s="1"/>
  <c r="F110" i="2" s="1"/>
  <c r="F109" i="2" s="1"/>
  <c r="F107" i="2"/>
  <c r="F106" i="2" s="1"/>
  <c r="F105" i="2" s="1"/>
  <c r="F104" i="2" s="1"/>
  <c r="F103" i="2" s="1"/>
  <c r="F102" i="2" s="1"/>
  <c r="F101" i="2" s="1"/>
  <c r="F99" i="2"/>
  <c r="F98" i="2" s="1"/>
  <c r="F96" i="2"/>
  <c r="F94" i="2"/>
  <c r="F85" i="2"/>
  <c r="F84" i="2" s="1"/>
  <c r="F83" i="2" s="1"/>
  <c r="F82" i="2" s="1"/>
  <c r="F81" i="2" s="1"/>
  <c r="F80" i="2" s="1"/>
  <c r="F69" i="2"/>
  <c r="F68" i="2" s="1"/>
  <c r="F67" i="2" s="1"/>
  <c r="F66" i="2" s="1"/>
  <c r="F61" i="2"/>
  <c r="F60" i="2" s="1"/>
  <c r="F59" i="2" s="1"/>
  <c r="F58" i="2" s="1"/>
  <c r="F57" i="2" s="1"/>
  <c r="F56" i="2" s="1"/>
  <c r="F53" i="2"/>
  <c r="F52" i="2" s="1"/>
  <c r="F51" i="2" s="1"/>
  <c r="F50" i="2" s="1"/>
  <c r="F49" i="2" s="1"/>
  <c r="F48" i="2" s="1"/>
  <c r="F87" i="2" l="1"/>
  <c r="F91" i="2" s="1"/>
  <c r="E87" i="2"/>
  <c r="E37" i="2"/>
  <c r="E65" i="2"/>
  <c r="E64" i="2" s="1"/>
  <c r="E63" i="2" s="1"/>
  <c r="E55" i="2" s="1"/>
  <c r="F37" i="2"/>
  <c r="F47" i="2"/>
  <c r="F65" i="2"/>
  <c r="F64" i="2" s="1"/>
  <c r="F63" i="2" s="1"/>
  <c r="F55" i="2" s="1"/>
  <c r="F121" i="1"/>
  <c r="F120" i="1" s="1"/>
  <c r="F119" i="1" s="1"/>
  <c r="F118" i="1" s="1"/>
  <c r="F117" i="1" s="1"/>
  <c r="F113" i="1"/>
  <c r="F112" i="1" s="1"/>
  <c r="F111" i="1" s="1"/>
  <c r="F110" i="1" s="1"/>
  <c r="F109" i="1" s="1"/>
  <c r="F108" i="1" s="1"/>
  <c r="F107" i="1" s="1"/>
  <c r="F105" i="1"/>
  <c r="F104" i="1" s="1"/>
  <c r="F103" i="1" s="1"/>
  <c r="F102" i="1" s="1"/>
  <c r="F101" i="1" s="1"/>
  <c r="F100" i="1" s="1"/>
  <c r="F99" i="1" s="1"/>
  <c r="F97" i="1"/>
  <c r="F96" i="1" s="1"/>
  <c r="F94" i="1"/>
  <c r="F89" i="1" s="1"/>
  <c r="F76" i="1"/>
  <c r="F75" i="1" s="1"/>
  <c r="F74" i="1" s="1"/>
  <c r="F73" i="1" s="1"/>
  <c r="F72" i="1" s="1"/>
  <c r="F71" i="1" s="1"/>
  <c r="F68" i="1"/>
  <c r="F67" i="1" s="1"/>
  <c r="F66" i="1" s="1"/>
  <c r="F61" i="1"/>
  <c r="F60" i="1" s="1"/>
  <c r="F59" i="1" s="1"/>
  <c r="F58" i="1" s="1"/>
  <c r="F57" i="1" s="1"/>
  <c r="F56" i="1" s="1"/>
  <c r="F53" i="1"/>
  <c r="F52" i="1" s="1"/>
  <c r="F51" i="1" s="1"/>
  <c r="F50" i="1" s="1"/>
  <c r="F49" i="1" s="1"/>
  <c r="F48" i="1" s="1"/>
  <c r="F47" i="1" s="1"/>
  <c r="F34" i="1"/>
  <c r="F30" i="1"/>
  <c r="F28" i="1"/>
  <c r="E71" i="2" l="1"/>
  <c r="E127" i="2" s="1"/>
  <c r="E15" i="2" s="1"/>
  <c r="E88" i="2"/>
  <c r="E89" i="2" s="1"/>
  <c r="E90" i="2" s="1"/>
  <c r="F88" i="1"/>
  <c r="F87" i="1" s="1"/>
  <c r="F86" i="1" s="1"/>
  <c r="F85" i="1" s="1"/>
  <c r="F70" i="1" s="1"/>
  <c r="F23" i="1"/>
  <c r="F25" i="1" s="1"/>
  <c r="F88" i="2"/>
  <c r="F89" i="2" s="1"/>
  <c r="F90" i="2" s="1"/>
  <c r="F65" i="1"/>
  <c r="F64" i="1" s="1"/>
  <c r="F63" i="1" s="1"/>
  <c r="F55" i="1" s="1"/>
  <c r="F21" i="1"/>
  <c r="F20" i="1" s="1"/>
  <c r="F19" i="1" s="1"/>
  <c r="F18" i="1" s="1"/>
  <c r="F17" i="1" s="1"/>
  <c r="F16" i="1" s="1"/>
  <c r="F27" i="1" l="1"/>
  <c r="F26" i="1" s="1"/>
  <c r="F24" i="1"/>
  <c r="F15" i="1"/>
  <c r="F42" i="1" l="1"/>
  <c r="F41" i="1" s="1"/>
  <c r="F40" i="1" s="1"/>
  <c r="F39" i="1" s="1"/>
  <c r="F38" i="1" s="1"/>
  <c r="F37" i="1" s="1"/>
  <c r="F36" i="1" s="1"/>
  <c r="F14" i="1" s="1"/>
  <c r="F123" i="1" s="1"/>
  <c r="F72" i="2"/>
  <c r="F71" i="2" s="1"/>
  <c r="F73" i="2" l="1"/>
  <c r="F74" i="2" s="1"/>
  <c r="F75" i="2" s="1"/>
  <c r="F76" i="2" s="1"/>
  <c r="F77" i="2" s="1"/>
  <c r="F78" i="2" s="1"/>
  <c r="F15" i="2"/>
</calcChain>
</file>

<file path=xl/sharedStrings.xml><?xml version="1.0" encoding="utf-8"?>
<sst xmlns="http://schemas.openxmlformats.org/spreadsheetml/2006/main" count="715" uniqueCount="134">
  <si>
    <t>Наименования</t>
  </si>
  <si>
    <t>ЦСР</t>
  </si>
  <si>
    <t>ВР</t>
  </si>
  <si>
    <t>Сумма (руб.)</t>
  </si>
  <si>
    <t>791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</si>
  <si>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</si>
  <si>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</si>
  <si>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</si>
  <si>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</si>
  <si>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</si>
  <si>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</si>
  <si>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</si>
  <si>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</si>
  <si>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</si>
  <si>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</si>
  <si>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</si>
  <si>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</si>
  <si>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</si>
  <si>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</si>
  <si>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Текущие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</si>
  <si>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</si>
  <si>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</si>
  <si>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</si>
  <si>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</si>
  <si>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</si>
  <si>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</si>
  <si>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</si>
  <si>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</si>
  <si>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</si>
  <si>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</si>
  <si>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</si>
  <si>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</si>
  <si>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</si>
  <si>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</si>
  <si>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</si>
  <si>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244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</si>
  <si>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</si>
  <si>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</si>
  <si>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</si>
  <si>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</si>
  <si>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</si>
  <si>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</si>
  <si>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</si>
  <si>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</si>
  <si>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</si>
  <si>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</si>
  <si>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НАЦИОНАЛЬНАЯ ЭКОНОМИКА</t>
  </si>
  <si>
    <t>Дорожное хозяйство (дорожные фонды)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</si>
  <si>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</si>
  <si>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</si>
  <si>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</si>
  <si>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</si>
  <si>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</si>
  <si>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</si>
  <si>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</si>
  <si>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</si>
  <si>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Другие вопросы в области национальной экономики</t>
  </si>
  <si>
    <t>Непрограммные расходы</t>
  </si>
  <si>
    <t>9900000000</t>
  </si>
  <si>
    <t>9910000000</t>
  </si>
  <si>
    <t>9910100000</t>
  </si>
  <si>
    <t>Мероприятия в области строительства, архитектуры и градостроительства</t>
  </si>
  <si>
    <t>9910103380</t>
  </si>
  <si>
    <t>ЖИЛИЩНО-КОММУНАЛЬНОЕ ХОЗЯЙСТВО</t>
  </si>
  <si>
    <t>Коммунальное хозяйство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</si>
  <si>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</si>
  <si>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</si>
  <si>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</si>
  <si>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</si>
  <si>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</si>
  <si>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</si>
  <si>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</si>
  <si>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</si>
  <si>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Благоустройство</t>
  </si>
  <si>
    <t>2600000000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</si>
  <si>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</si>
  <si>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2610000000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</si>
  <si>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</si>
  <si>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2610100000</t>
  </si>
  <si>
    <t>Мероприятия по благоустройству территорий населенных пунктов</t>
  </si>
  <si>
    <t>2610106050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</si>
  <si>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</si>
  <si>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2610174040</t>
  </si>
  <si>
    <t>ОХРАНА ОКРУЖАЮЩЕЙ СРЕДЫ</t>
  </si>
  <si>
    <t>Другие вопросы в области охраны окружающей среды</t>
  </si>
  <si>
    <t>Мероприятия в области экологии и природопользования</t>
  </si>
  <si>
    <t>2610141200</t>
  </si>
  <si>
    <t>КУЛЬТУРА, КИНЕМАТОГРАФИЯ</t>
  </si>
  <si>
    <t>Культура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</si>
  <si>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</si>
  <si>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</si>
  <si>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</si>
  <si>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</si>
  <si>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</si>
  <si>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</si>
  <si>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</si>
  <si>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</si>
  <si>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</si>
  <si>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</si>
  <si>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</si>
  <si>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</si>
  <si>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</si>
  <si>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</si>
  <si>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</si>
  <si>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</si>
  <si>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</si>
  <si>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</si>
  <si>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Итого:</t>
  </si>
  <si>
    <t>2023г.</t>
  </si>
  <si>
    <t>2024г.</t>
  </si>
  <si>
    <t>Условно утвержденные орасходы</t>
  </si>
  <si>
    <t>Вед.</t>
  </si>
  <si>
    <t>Жилищное хозяйство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</si>
  <si>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</si>
  <si>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</si>
  <si>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</si>
  <si>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</si>
  <si>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</si>
  <si>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</si>
  <si>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</si>
  <si>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</si>
  <si>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2022г.</t>
  </si>
  <si>
    <t>Ведомственная структура расходов бюджета сельского поселения Балтийский сельсовет муниципального района Иглинский район Республики Башкортостан на плановый период 2023 и 2024 годов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</si>
  <si>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</si>
  <si>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</si>
  <si>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300</t>
  </si>
  <si>
    <t>320</t>
  </si>
  <si>
    <t>Расходы на выплаты персоналу казенных учреждений</t>
  </si>
  <si>
    <t>110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</si>
  <si>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</si>
  <si>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>Администрация сельского поселения Балтийский сельсовет муниципального района Иглинский район Республики Башкортостан</t>
  </si>
  <si>
    <t xml:space="preserve">Приложение №7
к решению Совета сельского поселения Балтийский
сельсовет муниципального района Иглинский район Республики Башкортостан «О бюджете сельского поселения Балтийский сельсовет муниципального района Иглинский район Республики  Башкортостан на 2022 год и на плановый период 2023 и 2024 годов»
                  № 258 от «24» декабря 2021 года
</t>
  </si>
  <si>
    <t>Ведомственная структура расходов бюджета сельского поселения Балтийский сельсовет муниципального района Иглинский район Республики Башкортостан на 2022 год</t>
  </si>
  <si>
    <t xml:space="preserve">
Приложение №8
к решению Совета сельского поселения Балтийский
сельсовет муниципального района Иглинский район Республики Башкортостан «О бюджете сельского поселения Балтийский сельсовет муниципального района Иглинский район Республики  Башкортостан на 2022 год и на плановый                                                                                период 2023 и 2024 годов»
                  № 258 от «24»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</si>
</sst>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[Red]\-#,##0.00\ "/>
  </numFmts>
  <fonts count="10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2">
    <xf numFmtId="0" fontId="0" fillId="0" borderId="0" xfId="0"/>
    <xf numFmtId="2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/>
    <xf numFmtId="2" fontId="4" fillId="0" borderId="0" xfId="0" applyNumberFormat="1" applyFont="1" applyBorder="1" applyAlignment="1"/>
    <xf numFmtId="2" fontId="1" fillId="0" borderId="0" xfId="0" applyNumberFormat="1" applyFont="1" applyBorder="1" applyAlignment="1">
      <alignment horizontal="center" wrapText="1"/>
    </xf>
    <xf numFmtId="0" fontId="6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vertical="center" wrapText="1"/>
    </xf>
    <xf numFmtId="2" fontId="7" fillId="0" borderId="11" xfId="0" applyNumberFormat="1" applyFont="1" applyBorder="1" applyAlignment="1">
      <alignment horizontal="left" vertical="center" wrapText="1"/>
    </xf>
    <xf numFmtId="2" fontId="7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right" vertical="center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right" vertical="center"/>
    </xf>
    <xf numFmtId="164" fontId="5" fillId="0" borderId="34" xfId="0" applyNumberFormat="1" applyFont="1" applyBorder="1" applyAlignment="1">
      <alignment horizontal="right" vertical="center"/>
    </xf>
    <xf numFmtId="164" fontId="1" fillId="0" borderId="34" xfId="0" applyNumberFormat="1" applyFont="1" applyBorder="1" applyAlignment="1">
      <alignment horizontal="right" vertical="center"/>
    </xf>
    <xf numFmtId="164" fontId="1" fillId="0" borderId="35" xfId="0" applyNumberFormat="1" applyFont="1" applyBorder="1" applyAlignment="1">
      <alignment horizontal="right" vertical="center"/>
    </xf>
    <xf numFmtId="164" fontId="2" fillId="0" borderId="38" xfId="0" applyNumberFormat="1" applyFont="1" applyBorder="1" applyAlignment="1">
      <alignment horizontal="right" vertical="center"/>
    </xf>
    <xf numFmtId="0" fontId="7" fillId="0" borderId="1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/>
    </xf>
    <xf numFmtId="2" fontId="9" fillId="0" borderId="12" xfId="1" applyNumberFormat="1" applyFont="1" applyBorder="1" applyAlignment="1">
      <alignment horizontal="right"/>
    </xf>
    <xf numFmtId="0" fontId="2" fillId="0" borderId="39" xfId="0" applyNumberFormat="1" applyFont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 wrapText="1"/>
    </xf>
    <xf numFmtId="0" fontId="2" fillId="0" borderId="40" xfId="0" applyNumberFormat="1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/>
    </xf>
    <xf numFmtId="164" fontId="1" fillId="0" borderId="43" xfId="0" applyNumberFormat="1" applyFont="1" applyBorder="1" applyAlignment="1">
      <alignment horizontal="right" vertical="center"/>
    </xf>
    <xf numFmtId="164" fontId="1" fillId="0" borderId="42" xfId="0" applyNumberFormat="1" applyFont="1" applyBorder="1" applyAlignment="1">
      <alignment horizontal="right" vertical="center"/>
    </xf>
    <xf numFmtId="164" fontId="7" fillId="0" borderId="42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2" fillId="0" borderId="44" xfId="0" applyNumberFormat="1" applyFont="1" applyBorder="1" applyAlignment="1">
      <alignment horizontal="center" vertical="center" wrapText="1"/>
    </xf>
    <xf numFmtId="0" fontId="2" fillId="0" borderId="4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0" xfId="0"/>
    <xf numFmtId="0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/>
    <xf numFmtId="0" fontId="1" fillId="0" borderId="2" xfId="0" applyNumberFormat="1" applyFont="1" applyBorder="1" applyAlignment="1">
      <alignment horizontal="center" vertical="center" wrapText="1"/>
    </xf>
    <xf numFmtId="0" fontId="0" fillId="0" borderId="0" xfId="0"/>
    <xf numFmtId="2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0" xfId="0"/>
    <xf numFmtId="0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5" fillId="0" borderId="33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1" fillId="0" borderId="3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1" fillId="0" borderId="3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6" xfId="0" applyNumberFormat="1" applyFont="1" applyBorder="1" applyAlignment="1">
      <alignment horizontal="left" vertical="center"/>
    </xf>
    <xf numFmtId="2" fontId="2" fillId="0" borderId="37" xfId="0" applyNumberFormat="1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0" fontId="7" fillId="0" borderId="33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2" fontId="7" fillId="0" borderId="33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left" vertical="center" wrapText="1"/>
    </xf>
    <xf numFmtId="2" fontId="1" fillId="0" borderId="46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 vertical="top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2" fontId="2" fillId="0" borderId="16" xfId="0" applyNumberFormat="1" applyFont="1" applyBorder="1" applyAlignment="1">
      <alignment horizontal="left" vertical="center"/>
    </xf>
    <xf numFmtId="2" fontId="2" fillId="0" borderId="17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5"/>
  <sheetViews>
    <sheetView workbookViewId="0">
      <selection activeCell="I12" sqref="I12"/>
    </sheetView>
  </sheetViews>
  <sheetFormatPr defaultRowHeight="15" x14ac:dyDescent="0.25"/>
  <cols>
    <col min="1" max="2" width="23.42578125" customWidth="1"/>
    <col min="3" max="3" width="9.140625" customWidth="1"/>
    <col min="4" max="4" width="13.85546875" customWidth="1"/>
    <col min="5" max="5" width="14.7109375" customWidth="1"/>
    <col min="6" max="6" width="16.85546875" customWidth="1"/>
  </cols>
  <sheetData>
    <row r="1" spans="1:6" ht="23.25" customHeight="1" x14ac:dyDescent="0.25">
      <c r="C1" s="92" t="s">
        <v>131</v>
      </c>
      <c r="D1" s="92"/>
      <c r="E1" s="92"/>
      <c r="F1" s="92"/>
    </row>
    <row r="2" spans="1:6" x14ac:dyDescent="0.25">
      <c r="C2" s="92"/>
      <c r="D2" s="92"/>
      <c r="E2" s="92"/>
      <c r="F2" s="92"/>
    </row>
    <row r="3" spans="1:6" ht="18.75" customHeight="1" x14ac:dyDescent="0.25">
      <c r="C3" s="92"/>
      <c r="D3" s="92"/>
      <c r="E3" s="92"/>
      <c r="F3" s="92"/>
    </row>
    <row r="4" spans="1:6" x14ac:dyDescent="0.25">
      <c r="C4" s="92"/>
      <c r="D4" s="92"/>
      <c r="E4" s="92"/>
      <c r="F4" s="92"/>
    </row>
    <row r="5" spans="1:6" x14ac:dyDescent="0.25">
      <c r="C5" s="92"/>
      <c r="D5" s="92"/>
      <c r="E5" s="92"/>
      <c r="F5" s="92"/>
    </row>
    <row r="6" spans="1:6" x14ac:dyDescent="0.25">
      <c r="C6" s="92"/>
      <c r="D6" s="92"/>
      <c r="E6" s="92"/>
      <c r="F6" s="92"/>
    </row>
    <row r="7" spans="1:6" ht="18" customHeight="1" x14ac:dyDescent="0.25">
      <c r="C7" s="92"/>
      <c r="D7" s="92"/>
      <c r="E7" s="92"/>
      <c r="F7" s="92"/>
    </row>
    <row r="8" spans="1:6" ht="6" customHeight="1" x14ac:dyDescent="0.25">
      <c r="C8" s="92"/>
      <c r="D8" s="92"/>
      <c r="E8" s="92"/>
      <c r="F8" s="92"/>
    </row>
    <row r="9" spans="1:6" ht="29.25" customHeight="1" x14ac:dyDescent="0.25">
      <c r="A9" s="93" t="s">
        <v>132</v>
      </c>
      <c r="B9" s="93"/>
      <c r="C9" s="93"/>
      <c r="D9" s="93"/>
      <c r="E9" s="93"/>
      <c r="F9" s="93"/>
    </row>
    <row r="10" spans="1:6" ht="15.75" thickBot="1" x14ac:dyDescent="0.3">
      <c r="A10" s="94"/>
      <c r="B10" s="94"/>
      <c r="C10" s="94"/>
      <c r="D10" s="94"/>
      <c r="E10" s="94"/>
      <c r="F10" s="94"/>
    </row>
    <row r="11" spans="1:6" ht="23.25" customHeight="1" thickBot="1" x14ac:dyDescent="0.3">
      <c r="A11" s="95" t="s">
        <v>0</v>
      </c>
      <c r="B11" s="96"/>
      <c r="C11" s="99" t="s">
        <v>111</v>
      </c>
      <c r="D11" s="96" t="s">
        <v>1</v>
      </c>
      <c r="E11" s="96" t="s">
        <v>2</v>
      </c>
      <c r="F11" s="41" t="s">
        <v>3</v>
      </c>
    </row>
    <row r="12" spans="1:6" ht="15" customHeight="1" thickBot="1" x14ac:dyDescent="0.3">
      <c r="A12" s="97"/>
      <c r="B12" s="98"/>
      <c r="C12" s="100"/>
      <c r="D12" s="98"/>
      <c r="E12" s="98"/>
      <c r="F12" s="42" t="s">
        <v>121</v>
      </c>
    </row>
    <row r="13" spans="1:6" ht="15" customHeight="1" thickBot="1" x14ac:dyDescent="0.3">
      <c r="A13" s="97">
        <v>1</v>
      </c>
      <c r="B13" s="98"/>
      <c r="C13" s="28">
        <v>2</v>
      </c>
      <c r="D13" s="28">
        <v>3</v>
      </c>
      <c r="E13" s="28">
        <v>4</v>
      </c>
      <c r="F13" s="42">
        <v>5</v>
      </c>
    </row>
    <row r="14" spans="1:6" ht="34.5" customHeight="1" x14ac:dyDescent="0.25">
      <c r="A14" s="101" t="s">
        <v>130</v>
      </c>
      <c r="B14" s="102"/>
      <c r="C14" s="5" t="s">
        <v>4</v>
      </c>
      <c r="D14" s="5"/>
      <c r="E14" s="5"/>
      <c r="F14" s="43">
        <f>F15+F47+F55+F70+F99++F107+F115+F36</f>
        <v>5296980</v>
      </c>
    </row>
    <row r="15" spans="1:6" s="9" customFormat="1" ht="15" customHeight="1" x14ac:dyDescent="0.25">
      <c r="A15" s="78" t="s">
        <v>5</v>
      </c>
      <c r="B15" s="79"/>
      <c r="C15" s="36" t="s">
        <v>4</v>
      </c>
      <c r="D15" s="36"/>
      <c r="E15" s="36"/>
      <c r="F15" s="44">
        <f>F16+F23</f>
        <v>3154380</v>
      </c>
    </row>
    <row r="16" spans="1:6" ht="23.25" customHeight="1" x14ac:dyDescent="0.25">
      <c r="A16" s="80" t="s">
        <v>6</v>
      </c>
      <c r="B16" s="81"/>
      <c r="C16" s="4" t="s">
        <v>4</v>
      </c>
      <c r="D16" s="2"/>
      <c r="E16" s="2"/>
      <c r="F16" s="45">
        <f>F17</f>
        <v>828200</v>
      </c>
    </row>
    <row r="17" spans="1:6" ht="45.75" customHeight="1" x14ac:dyDescent="0.25">
      <c r="A17" s="80" t="s">
        <v>7</v>
      </c>
      <c r="B17" s="81"/>
      <c r="C17" s="4" t="s">
        <v>4</v>
      </c>
      <c r="D17" s="4" t="s">
        <v>8</v>
      </c>
      <c r="E17" s="4"/>
      <c r="F17" s="45">
        <f>F18</f>
        <v>828200</v>
      </c>
    </row>
    <row r="18" spans="1:6" ht="34.5" customHeight="1" x14ac:dyDescent="0.25">
      <c r="A18" s="82" t="s">
        <v>9</v>
      </c>
      <c r="B18" s="83"/>
      <c r="C18" s="4" t="s">
        <v>4</v>
      </c>
      <c r="D18" s="3" t="s">
        <v>10</v>
      </c>
      <c r="E18" s="3"/>
      <c r="F18" s="45">
        <f t="shared" ref="F18:F20" si="0">F19</f>
        <v>828200</v>
      </c>
    </row>
    <row r="19" spans="1:6" ht="23.25" customHeight="1" x14ac:dyDescent="0.25">
      <c r="A19" s="82" t="s">
        <v>11</v>
      </c>
      <c r="B19" s="83"/>
      <c r="C19" s="4" t="s">
        <v>4</v>
      </c>
      <c r="D19" s="3" t="s">
        <v>12</v>
      </c>
      <c r="E19" s="1"/>
      <c r="F19" s="45">
        <f>F20</f>
        <v>828200</v>
      </c>
    </row>
    <row r="20" spans="1:6" ht="15" customHeight="1" x14ac:dyDescent="0.25">
      <c r="A20" s="82" t="s">
        <v>13</v>
      </c>
      <c r="B20" s="83"/>
      <c r="C20" s="4" t="s">
        <v>4</v>
      </c>
      <c r="D20" s="3" t="s">
        <v>14</v>
      </c>
      <c r="E20" s="1"/>
      <c r="F20" s="45">
        <f t="shared" si="0"/>
        <v>828200</v>
      </c>
    </row>
    <row r="21" spans="1:6" ht="45.75" customHeight="1" x14ac:dyDescent="0.25">
      <c r="A21" s="82" t="s">
        <v>15</v>
      </c>
      <c r="B21" s="83"/>
      <c r="C21" s="4" t="s">
        <v>4</v>
      </c>
      <c r="D21" s="3" t="s">
        <v>14</v>
      </c>
      <c r="E21" s="3" t="s">
        <v>16</v>
      </c>
      <c r="F21" s="45">
        <f>F22</f>
        <v>828200</v>
      </c>
    </row>
    <row r="22" spans="1:6" ht="23.25" customHeight="1" x14ac:dyDescent="0.25">
      <c r="A22" s="82" t="s">
        <v>17</v>
      </c>
      <c r="B22" s="83"/>
      <c r="C22" s="4" t="s">
        <v>4</v>
      </c>
      <c r="D22" s="3" t="s">
        <v>14</v>
      </c>
      <c r="E22" s="3" t="s">
        <v>18</v>
      </c>
      <c r="F22" s="45">
        <v>828200</v>
      </c>
    </row>
    <row r="23" spans="1:6" ht="34.5" customHeight="1" x14ac:dyDescent="0.25">
      <c r="A23" s="80" t="s">
        <v>20</v>
      </c>
      <c r="B23" s="81"/>
      <c r="C23" s="4" t="s">
        <v>4</v>
      </c>
      <c r="D23" s="2"/>
      <c r="E23" s="2"/>
      <c r="F23" s="45">
        <f>F28+F30+F34+F32</f>
        <v>2326180</v>
      </c>
    </row>
    <row r="24" spans="1:6" ht="45.75" customHeight="1" x14ac:dyDescent="0.25">
      <c r="A24" s="80" t="s">
        <v>7</v>
      </c>
      <c r="B24" s="81"/>
      <c r="C24" s="4" t="s">
        <v>4</v>
      </c>
      <c r="D24" s="4" t="s">
        <v>8</v>
      </c>
      <c r="E24" s="4"/>
      <c r="F24" s="45">
        <f>F25</f>
        <v>2326180</v>
      </c>
    </row>
    <row r="25" spans="1:6" ht="34.5" customHeight="1" x14ac:dyDescent="0.25">
      <c r="A25" s="82" t="s">
        <v>9</v>
      </c>
      <c r="B25" s="83"/>
      <c r="C25" s="4" t="s">
        <v>4</v>
      </c>
      <c r="D25" s="3" t="s">
        <v>10</v>
      </c>
      <c r="E25" s="3"/>
      <c r="F25" s="45">
        <f>F23</f>
        <v>2326180</v>
      </c>
    </row>
    <row r="26" spans="1:6" ht="23.25" customHeight="1" x14ac:dyDescent="0.25">
      <c r="A26" s="82" t="s">
        <v>11</v>
      </c>
      <c r="B26" s="83"/>
      <c r="C26" s="4" t="s">
        <v>4</v>
      </c>
      <c r="D26" s="3" t="s">
        <v>12</v>
      </c>
      <c r="E26" s="1"/>
      <c r="F26" s="45">
        <f>F27</f>
        <v>2326180</v>
      </c>
    </row>
    <row r="27" spans="1:6" ht="23.25" customHeight="1" x14ac:dyDescent="0.25">
      <c r="A27" s="82" t="s">
        <v>21</v>
      </c>
      <c r="B27" s="83"/>
      <c r="C27" s="4" t="s">
        <v>4</v>
      </c>
      <c r="D27" s="3" t="s">
        <v>22</v>
      </c>
      <c r="E27" s="1"/>
      <c r="F27" s="45">
        <f>F25</f>
        <v>2326180</v>
      </c>
    </row>
    <row r="28" spans="1:6" ht="45.75" customHeight="1" x14ac:dyDescent="0.25">
      <c r="A28" s="82" t="s">
        <v>15</v>
      </c>
      <c r="B28" s="83"/>
      <c r="C28" s="4" t="s">
        <v>4</v>
      </c>
      <c r="D28" s="3" t="s">
        <v>22</v>
      </c>
      <c r="E28" s="3" t="s">
        <v>16</v>
      </c>
      <c r="F28" s="45">
        <f>F29</f>
        <v>1603000</v>
      </c>
    </row>
    <row r="29" spans="1:6" ht="23.25" customHeight="1" x14ac:dyDescent="0.25">
      <c r="A29" s="82" t="s">
        <v>17</v>
      </c>
      <c r="B29" s="83"/>
      <c r="C29" s="4" t="s">
        <v>4</v>
      </c>
      <c r="D29" s="3" t="s">
        <v>22</v>
      </c>
      <c r="E29" s="3" t="s">
        <v>18</v>
      </c>
      <c r="F29" s="45">
        <v>1603000</v>
      </c>
    </row>
    <row r="30" spans="1:6" ht="23.25" customHeight="1" x14ac:dyDescent="0.25">
      <c r="A30" s="82" t="s">
        <v>23</v>
      </c>
      <c r="B30" s="83"/>
      <c r="C30" s="4" t="s">
        <v>4</v>
      </c>
      <c r="D30" s="3" t="s">
        <v>22</v>
      </c>
      <c r="E30" s="3" t="s">
        <v>24</v>
      </c>
      <c r="F30" s="45">
        <f>F31</f>
        <v>690680</v>
      </c>
    </row>
    <row r="31" spans="1:6" ht="23.25" customHeight="1" x14ac:dyDescent="0.25">
      <c r="A31" s="82" t="s">
        <v>25</v>
      </c>
      <c r="B31" s="83"/>
      <c r="C31" s="4" t="s">
        <v>4</v>
      </c>
      <c r="D31" s="3" t="s">
        <v>22</v>
      </c>
      <c r="E31" s="3" t="s">
        <v>26</v>
      </c>
      <c r="F31" s="45">
        <v>690680</v>
      </c>
    </row>
    <row r="32" spans="1:6" ht="15" customHeight="1" x14ac:dyDescent="0.25">
      <c r="A32" s="91" t="s">
        <v>123</v>
      </c>
      <c r="B32" s="83"/>
      <c r="C32" s="66" t="s">
        <v>4</v>
      </c>
      <c r="D32" s="69" t="s">
        <v>22</v>
      </c>
      <c r="E32" s="69" t="s">
        <v>125</v>
      </c>
      <c r="F32" s="45">
        <f>F33</f>
        <v>15000</v>
      </c>
    </row>
    <row r="33" spans="1:6" ht="24.75" customHeight="1" x14ac:dyDescent="0.25">
      <c r="A33" s="91" t="s">
        <v>124</v>
      </c>
      <c r="B33" s="83"/>
      <c r="C33" s="66" t="s">
        <v>4</v>
      </c>
      <c r="D33" s="69" t="s">
        <v>22</v>
      </c>
      <c r="E33" s="69" t="s">
        <v>126</v>
      </c>
      <c r="F33" s="45">
        <v>15000</v>
      </c>
    </row>
    <row r="34" spans="1:6" ht="15" customHeight="1" x14ac:dyDescent="0.25">
      <c r="A34" s="82" t="s">
        <v>27</v>
      </c>
      <c r="B34" s="83"/>
      <c r="C34" s="4" t="s">
        <v>4</v>
      </c>
      <c r="D34" s="3" t="s">
        <v>22</v>
      </c>
      <c r="E34" s="3" t="s">
        <v>28</v>
      </c>
      <c r="F34" s="45">
        <f>F35</f>
        <v>17500</v>
      </c>
    </row>
    <row r="35" spans="1:6" ht="15" customHeight="1" x14ac:dyDescent="0.25">
      <c r="A35" s="82" t="s">
        <v>29</v>
      </c>
      <c r="B35" s="83"/>
      <c r="C35" s="4" t="s">
        <v>4</v>
      </c>
      <c r="D35" s="3" t="s">
        <v>22</v>
      </c>
      <c r="E35" s="3" t="s">
        <v>30</v>
      </c>
      <c r="F35" s="45">
        <v>17500</v>
      </c>
    </row>
    <row r="36" spans="1:6" s="9" customFormat="1" ht="15" customHeight="1" x14ac:dyDescent="0.25">
      <c r="A36" s="78" t="s">
        <v>31</v>
      </c>
      <c r="B36" s="79"/>
      <c r="C36" s="36" t="s">
        <v>4</v>
      </c>
      <c r="D36" s="36"/>
      <c r="E36" s="36"/>
      <c r="F36" s="44">
        <f t="shared" ref="F36:F42" si="1">F37</f>
        <v>121100</v>
      </c>
    </row>
    <row r="37" spans="1:6" ht="15" customHeight="1" x14ac:dyDescent="0.25">
      <c r="A37" s="80" t="s">
        <v>32</v>
      </c>
      <c r="B37" s="81"/>
      <c r="C37" s="4" t="s">
        <v>4</v>
      </c>
      <c r="D37" s="2"/>
      <c r="E37" s="2"/>
      <c r="F37" s="45">
        <f t="shared" si="1"/>
        <v>121100</v>
      </c>
    </row>
    <row r="38" spans="1:6" ht="45.75" customHeight="1" x14ac:dyDescent="0.25">
      <c r="A38" s="80" t="s">
        <v>7</v>
      </c>
      <c r="B38" s="81"/>
      <c r="C38" s="4" t="s">
        <v>4</v>
      </c>
      <c r="D38" s="4" t="s">
        <v>8</v>
      </c>
      <c r="E38" s="4"/>
      <c r="F38" s="45">
        <f t="shared" si="1"/>
        <v>121100</v>
      </c>
    </row>
    <row r="39" spans="1:6" ht="34.5" customHeight="1" x14ac:dyDescent="0.25">
      <c r="A39" s="82" t="s">
        <v>9</v>
      </c>
      <c r="B39" s="83"/>
      <c r="C39" s="4" t="s">
        <v>4</v>
      </c>
      <c r="D39" s="3" t="s">
        <v>10</v>
      </c>
      <c r="E39" s="3"/>
      <c r="F39" s="45">
        <f t="shared" si="1"/>
        <v>121100</v>
      </c>
    </row>
    <row r="40" spans="1:6" ht="23.25" customHeight="1" x14ac:dyDescent="0.25">
      <c r="A40" s="82" t="s">
        <v>11</v>
      </c>
      <c r="B40" s="83"/>
      <c r="C40" s="4" t="s">
        <v>4</v>
      </c>
      <c r="D40" s="3" t="s">
        <v>12</v>
      </c>
      <c r="E40" s="1"/>
      <c r="F40" s="45">
        <f t="shared" si="1"/>
        <v>121100</v>
      </c>
    </row>
    <row r="41" spans="1:6" ht="23.25" customHeight="1" x14ac:dyDescent="0.25">
      <c r="A41" s="82" t="s">
        <v>33</v>
      </c>
      <c r="B41" s="83"/>
      <c r="C41" s="4" t="s">
        <v>4</v>
      </c>
      <c r="D41" s="3" t="s">
        <v>34</v>
      </c>
      <c r="E41" s="1"/>
      <c r="F41" s="45">
        <f t="shared" si="1"/>
        <v>121100</v>
      </c>
    </row>
    <row r="42" spans="1:6" ht="45.75" customHeight="1" x14ac:dyDescent="0.25">
      <c r="A42" s="82" t="s">
        <v>15</v>
      </c>
      <c r="B42" s="83"/>
      <c r="C42" s="4" t="s">
        <v>4</v>
      </c>
      <c r="D42" s="3" t="s">
        <v>34</v>
      </c>
      <c r="E42" s="3" t="s">
        <v>16</v>
      </c>
      <c r="F42" s="45">
        <f t="shared" si="1"/>
        <v>121100</v>
      </c>
    </row>
    <row r="43" spans="1:6" ht="23.25" customHeight="1" x14ac:dyDescent="0.25">
      <c r="A43" s="82" t="s">
        <v>17</v>
      </c>
      <c r="B43" s="83"/>
      <c r="C43" s="4" t="s">
        <v>4</v>
      </c>
      <c r="D43" s="3" t="s">
        <v>34</v>
      </c>
      <c r="E43" s="3" t="s">
        <v>18</v>
      </c>
      <c r="F43" s="45">
        <v>121100</v>
      </c>
    </row>
    <row r="44" spans="1:6" ht="23.25" customHeight="1" x14ac:dyDescent="0.25">
      <c r="A44" s="82" t="s">
        <v>23</v>
      </c>
      <c r="B44" s="83"/>
      <c r="C44" s="4" t="s">
        <v>4</v>
      </c>
      <c r="D44" s="3" t="s">
        <v>34</v>
      </c>
      <c r="E44" s="3" t="s">
        <v>24</v>
      </c>
      <c r="F44" s="45">
        <f>F45</f>
        <v>0</v>
      </c>
    </row>
    <row r="45" spans="1:6" ht="23.25" customHeight="1" x14ac:dyDescent="0.25">
      <c r="A45" s="82" t="s">
        <v>25</v>
      </c>
      <c r="B45" s="83"/>
      <c r="C45" s="4" t="s">
        <v>4</v>
      </c>
      <c r="D45" s="3" t="s">
        <v>34</v>
      </c>
      <c r="E45" s="3" t="s">
        <v>26</v>
      </c>
      <c r="F45" s="45">
        <f>F46</f>
        <v>0</v>
      </c>
    </row>
    <row r="46" spans="1:6" ht="15" customHeight="1" x14ac:dyDescent="0.25">
      <c r="A46" s="82" t="s">
        <v>19</v>
      </c>
      <c r="B46" s="83"/>
      <c r="C46" s="4" t="s">
        <v>4</v>
      </c>
      <c r="D46" s="3" t="s">
        <v>34</v>
      </c>
      <c r="E46" s="3" t="s">
        <v>35</v>
      </c>
      <c r="F46" s="45">
        <v>0</v>
      </c>
    </row>
    <row r="47" spans="1:6" s="9" customFormat="1" ht="23.25" customHeight="1" x14ac:dyDescent="0.25">
      <c r="A47" s="78" t="s">
        <v>36</v>
      </c>
      <c r="B47" s="79"/>
      <c r="C47" s="36" t="s">
        <v>4</v>
      </c>
      <c r="D47" s="36"/>
      <c r="E47" s="36"/>
      <c r="F47" s="44">
        <f t="shared" ref="F47:F53" si="2">F48</f>
        <v>265000</v>
      </c>
    </row>
    <row r="48" spans="1:6" ht="23.25" customHeight="1" x14ac:dyDescent="0.25">
      <c r="A48" s="80" t="s">
        <v>37</v>
      </c>
      <c r="B48" s="81"/>
      <c r="C48" s="4" t="s">
        <v>4</v>
      </c>
      <c r="D48" s="2"/>
      <c r="E48" s="2"/>
      <c r="F48" s="45">
        <f t="shared" si="2"/>
        <v>265000</v>
      </c>
    </row>
    <row r="49" spans="1:6" ht="45.75" customHeight="1" x14ac:dyDescent="0.25">
      <c r="A49" s="80" t="s">
        <v>38</v>
      </c>
      <c r="B49" s="81"/>
      <c r="C49" s="4" t="s">
        <v>4</v>
      </c>
      <c r="D49" s="4" t="s">
        <v>39</v>
      </c>
      <c r="E49" s="4"/>
      <c r="F49" s="45">
        <f t="shared" si="2"/>
        <v>265000</v>
      </c>
    </row>
    <row r="50" spans="1:6" ht="45.75" customHeight="1" x14ac:dyDescent="0.25">
      <c r="A50" s="82" t="s">
        <v>40</v>
      </c>
      <c r="B50" s="83"/>
      <c r="C50" s="4" t="s">
        <v>4</v>
      </c>
      <c r="D50" s="3" t="s">
        <v>41</v>
      </c>
      <c r="E50" s="3"/>
      <c r="F50" s="45">
        <f t="shared" si="2"/>
        <v>265000</v>
      </c>
    </row>
    <row r="51" spans="1:6" ht="45.75" customHeight="1" x14ac:dyDescent="0.25">
      <c r="A51" s="82" t="s">
        <v>42</v>
      </c>
      <c r="B51" s="83"/>
      <c r="C51" s="4" t="s">
        <v>4</v>
      </c>
      <c r="D51" s="3" t="s">
        <v>43</v>
      </c>
      <c r="E51" s="1"/>
      <c r="F51" s="45">
        <f t="shared" si="2"/>
        <v>265000</v>
      </c>
    </row>
    <row r="52" spans="1:6" ht="23.25" customHeight="1" x14ac:dyDescent="0.25">
      <c r="A52" s="82" t="s">
        <v>44</v>
      </c>
      <c r="B52" s="83"/>
      <c r="C52" s="4" t="s">
        <v>4</v>
      </c>
      <c r="D52" s="3" t="s">
        <v>45</v>
      </c>
      <c r="E52" s="1"/>
      <c r="F52" s="45">
        <f t="shared" si="2"/>
        <v>265000</v>
      </c>
    </row>
    <row r="53" spans="1:6" ht="23.25" customHeight="1" x14ac:dyDescent="0.25">
      <c r="A53" s="82" t="s">
        <v>23</v>
      </c>
      <c r="B53" s="83"/>
      <c r="C53" s="4" t="s">
        <v>4</v>
      </c>
      <c r="D53" s="3" t="s">
        <v>45</v>
      </c>
      <c r="E53" s="3" t="s">
        <v>24</v>
      </c>
      <c r="F53" s="45">
        <f t="shared" si="2"/>
        <v>265000</v>
      </c>
    </row>
    <row r="54" spans="1:6" ht="23.25" customHeight="1" x14ac:dyDescent="0.25">
      <c r="A54" s="82" t="s">
        <v>25</v>
      </c>
      <c r="B54" s="83"/>
      <c r="C54" s="4" t="s">
        <v>4</v>
      </c>
      <c r="D54" s="3" t="s">
        <v>45</v>
      </c>
      <c r="E54" s="3" t="s">
        <v>26</v>
      </c>
      <c r="F54" s="45">
        <v>265000</v>
      </c>
    </row>
    <row r="55" spans="1:6" s="9" customFormat="1" ht="15" customHeight="1" x14ac:dyDescent="0.25">
      <c r="A55" s="78" t="s">
        <v>46</v>
      </c>
      <c r="B55" s="79"/>
      <c r="C55" s="36" t="s">
        <v>4</v>
      </c>
      <c r="D55" s="36"/>
      <c r="E55" s="36"/>
      <c r="F55" s="44">
        <f>F56+F63</f>
        <v>700000</v>
      </c>
    </row>
    <row r="56" spans="1:6" ht="15" customHeight="1" x14ac:dyDescent="0.25">
      <c r="A56" s="80" t="s">
        <v>47</v>
      </c>
      <c r="B56" s="81"/>
      <c r="C56" s="4" t="s">
        <v>4</v>
      </c>
      <c r="D56" s="2"/>
      <c r="E56" s="2"/>
      <c r="F56" s="45">
        <f t="shared" ref="F56:F61" si="3">F57</f>
        <v>700000</v>
      </c>
    </row>
    <row r="57" spans="1:6" ht="45.75" customHeight="1" x14ac:dyDescent="0.25">
      <c r="A57" s="80" t="s">
        <v>48</v>
      </c>
      <c r="B57" s="81"/>
      <c r="C57" s="4" t="s">
        <v>4</v>
      </c>
      <c r="D57" s="4" t="s">
        <v>49</v>
      </c>
      <c r="E57" s="4"/>
      <c r="F57" s="45">
        <f t="shared" si="3"/>
        <v>700000</v>
      </c>
    </row>
    <row r="58" spans="1:6" ht="34.5" customHeight="1" x14ac:dyDescent="0.25">
      <c r="A58" s="82" t="s">
        <v>50</v>
      </c>
      <c r="B58" s="83"/>
      <c r="C58" s="4" t="s">
        <v>4</v>
      </c>
      <c r="D58" s="3" t="s">
        <v>51</v>
      </c>
      <c r="E58" s="3"/>
      <c r="F58" s="45">
        <f t="shared" si="3"/>
        <v>700000</v>
      </c>
    </row>
    <row r="59" spans="1:6" ht="23.25" customHeight="1" x14ac:dyDescent="0.25">
      <c r="A59" s="82" t="s">
        <v>52</v>
      </c>
      <c r="B59" s="83"/>
      <c r="C59" s="4" t="s">
        <v>4</v>
      </c>
      <c r="D59" s="3" t="s">
        <v>53</v>
      </c>
      <c r="E59" s="1"/>
      <c r="F59" s="45">
        <f t="shared" si="3"/>
        <v>700000</v>
      </c>
    </row>
    <row r="60" spans="1:6" ht="15" customHeight="1" x14ac:dyDescent="0.25">
      <c r="A60" s="82" t="s">
        <v>54</v>
      </c>
      <c r="B60" s="83"/>
      <c r="C60" s="4" t="s">
        <v>4</v>
      </c>
      <c r="D60" s="3" t="s">
        <v>55</v>
      </c>
      <c r="E60" s="1"/>
      <c r="F60" s="45">
        <f t="shared" si="3"/>
        <v>700000</v>
      </c>
    </row>
    <row r="61" spans="1:6" ht="23.25" customHeight="1" x14ac:dyDescent="0.25">
      <c r="A61" s="82" t="s">
        <v>23</v>
      </c>
      <c r="B61" s="83"/>
      <c r="C61" s="4" t="s">
        <v>4</v>
      </c>
      <c r="D61" s="3" t="s">
        <v>55</v>
      </c>
      <c r="E61" s="3" t="s">
        <v>24</v>
      </c>
      <c r="F61" s="45">
        <f t="shared" si="3"/>
        <v>700000</v>
      </c>
    </row>
    <row r="62" spans="1:6" ht="23.25" customHeight="1" x14ac:dyDescent="0.25">
      <c r="A62" s="82" t="s">
        <v>25</v>
      </c>
      <c r="B62" s="83"/>
      <c r="C62" s="4" t="s">
        <v>4</v>
      </c>
      <c r="D62" s="3" t="s">
        <v>55</v>
      </c>
      <c r="E62" s="3" t="s">
        <v>26</v>
      </c>
      <c r="F62" s="45">
        <v>700000</v>
      </c>
    </row>
    <row r="63" spans="1:6" ht="15" customHeight="1" x14ac:dyDescent="0.25">
      <c r="A63" s="80" t="s">
        <v>56</v>
      </c>
      <c r="B63" s="81"/>
      <c r="C63" s="4" t="s">
        <v>4</v>
      </c>
      <c r="D63" s="2"/>
      <c r="E63" s="2"/>
      <c r="F63" s="45">
        <f t="shared" ref="F63:F68" si="4">F64</f>
        <v>0</v>
      </c>
    </row>
    <row r="64" spans="1:6" ht="15" customHeight="1" x14ac:dyDescent="0.25">
      <c r="A64" s="80" t="s">
        <v>57</v>
      </c>
      <c r="B64" s="81"/>
      <c r="C64" s="4" t="s">
        <v>4</v>
      </c>
      <c r="D64" s="4" t="s">
        <v>58</v>
      </c>
      <c r="E64" s="4"/>
      <c r="F64" s="45">
        <f t="shared" si="4"/>
        <v>0</v>
      </c>
    </row>
    <row r="65" spans="1:6" ht="15" customHeight="1" x14ac:dyDescent="0.25">
      <c r="A65" s="82" t="s">
        <v>57</v>
      </c>
      <c r="B65" s="83"/>
      <c r="C65" s="4" t="s">
        <v>4</v>
      </c>
      <c r="D65" s="3" t="s">
        <v>59</v>
      </c>
      <c r="E65" s="3"/>
      <c r="F65" s="45">
        <f t="shared" si="4"/>
        <v>0</v>
      </c>
    </row>
    <row r="66" spans="1:6" ht="15" customHeight="1" x14ac:dyDescent="0.25">
      <c r="A66" s="82" t="s">
        <v>57</v>
      </c>
      <c r="B66" s="83"/>
      <c r="C66" s="4" t="s">
        <v>4</v>
      </c>
      <c r="D66" s="3" t="s">
        <v>60</v>
      </c>
      <c r="E66" s="1"/>
      <c r="F66" s="45">
        <f t="shared" si="4"/>
        <v>0</v>
      </c>
    </row>
    <row r="67" spans="1:6" ht="23.25" customHeight="1" x14ac:dyDescent="0.25">
      <c r="A67" s="82" t="s">
        <v>61</v>
      </c>
      <c r="B67" s="83"/>
      <c r="C67" s="4" t="s">
        <v>4</v>
      </c>
      <c r="D67" s="3" t="s">
        <v>62</v>
      </c>
      <c r="E67" s="1"/>
      <c r="F67" s="45">
        <f t="shared" si="4"/>
        <v>0</v>
      </c>
    </row>
    <row r="68" spans="1:6" ht="23.25" customHeight="1" x14ac:dyDescent="0.25">
      <c r="A68" s="82" t="s">
        <v>23</v>
      </c>
      <c r="B68" s="83"/>
      <c r="C68" s="4" t="s">
        <v>4</v>
      </c>
      <c r="D68" s="3" t="s">
        <v>62</v>
      </c>
      <c r="E68" s="3" t="s">
        <v>24</v>
      </c>
      <c r="F68" s="45">
        <f t="shared" si="4"/>
        <v>0</v>
      </c>
    </row>
    <row r="69" spans="1:6" ht="23.25" customHeight="1" x14ac:dyDescent="0.25">
      <c r="A69" s="82" t="s">
        <v>25</v>
      </c>
      <c r="B69" s="83"/>
      <c r="C69" s="4" t="s">
        <v>4</v>
      </c>
      <c r="D69" s="3" t="s">
        <v>62</v>
      </c>
      <c r="E69" s="3" t="s">
        <v>26</v>
      </c>
      <c r="F69" s="45">
        <v>0</v>
      </c>
    </row>
    <row r="70" spans="1:6" s="9" customFormat="1" ht="15" customHeight="1" x14ac:dyDescent="0.25">
      <c r="A70" s="78" t="s">
        <v>63</v>
      </c>
      <c r="B70" s="79"/>
      <c r="C70" s="36" t="s">
        <v>4</v>
      </c>
      <c r="D70" s="36"/>
      <c r="E70" s="36"/>
      <c r="F70" s="44">
        <f>F85</f>
        <v>946500</v>
      </c>
    </row>
    <row r="71" spans="1:6" ht="15" customHeight="1" x14ac:dyDescent="0.25">
      <c r="A71" s="80" t="s">
        <v>64</v>
      </c>
      <c r="B71" s="81"/>
      <c r="C71" s="4" t="s">
        <v>4</v>
      </c>
      <c r="D71" s="2"/>
      <c r="E71" s="2"/>
      <c r="F71" s="45">
        <f t="shared" ref="F71:F76" si="5">F72</f>
        <v>0</v>
      </c>
    </row>
    <row r="72" spans="1:6" ht="34.5" customHeight="1" x14ac:dyDescent="0.25">
      <c r="A72" s="80" t="s">
        <v>65</v>
      </c>
      <c r="B72" s="81"/>
      <c r="C72" s="4" t="s">
        <v>4</v>
      </c>
      <c r="D72" s="4" t="s">
        <v>66</v>
      </c>
      <c r="E72" s="4"/>
      <c r="F72" s="45">
        <f t="shared" si="5"/>
        <v>0</v>
      </c>
    </row>
    <row r="73" spans="1:6" ht="23.25" customHeight="1" x14ac:dyDescent="0.25">
      <c r="A73" s="82" t="s">
        <v>67</v>
      </c>
      <c r="B73" s="83"/>
      <c r="C73" s="4" t="s">
        <v>4</v>
      </c>
      <c r="D73" s="3" t="s">
        <v>68</v>
      </c>
      <c r="E73" s="3"/>
      <c r="F73" s="45">
        <f t="shared" si="5"/>
        <v>0</v>
      </c>
    </row>
    <row r="74" spans="1:6" ht="34.5" customHeight="1" x14ac:dyDescent="0.25">
      <c r="A74" s="82" t="s">
        <v>69</v>
      </c>
      <c r="B74" s="83"/>
      <c r="C74" s="4" t="s">
        <v>4</v>
      </c>
      <c r="D74" s="3" t="s">
        <v>70</v>
      </c>
      <c r="E74" s="1"/>
      <c r="F74" s="45">
        <f t="shared" si="5"/>
        <v>0</v>
      </c>
    </row>
    <row r="75" spans="1:6" ht="15" customHeight="1" x14ac:dyDescent="0.25">
      <c r="A75" s="82" t="s">
        <v>71</v>
      </c>
      <c r="B75" s="83"/>
      <c r="C75" s="4" t="s">
        <v>4</v>
      </c>
      <c r="D75" s="3" t="s">
        <v>72</v>
      </c>
      <c r="E75" s="1"/>
      <c r="F75" s="45">
        <f t="shared" si="5"/>
        <v>0</v>
      </c>
    </row>
    <row r="76" spans="1:6" ht="23.25" customHeight="1" x14ac:dyDescent="0.25">
      <c r="A76" s="82" t="s">
        <v>23</v>
      </c>
      <c r="B76" s="83"/>
      <c r="C76" s="4" t="s">
        <v>4</v>
      </c>
      <c r="D76" s="3" t="s">
        <v>72</v>
      </c>
      <c r="E76" s="3" t="s">
        <v>24</v>
      </c>
      <c r="F76" s="45">
        <f t="shared" si="5"/>
        <v>0</v>
      </c>
    </row>
    <row r="77" spans="1:6" ht="23.25" customHeight="1" x14ac:dyDescent="0.25">
      <c r="A77" s="82" t="s">
        <v>25</v>
      </c>
      <c r="B77" s="83"/>
      <c r="C77" s="4" t="s">
        <v>4</v>
      </c>
      <c r="D77" s="3" t="s">
        <v>72</v>
      </c>
      <c r="E77" s="3" t="s">
        <v>26</v>
      </c>
      <c r="F77" s="45">
        <v>0</v>
      </c>
    </row>
    <row r="78" spans="1:6" ht="15" customHeight="1" x14ac:dyDescent="0.25">
      <c r="A78" s="87" t="s">
        <v>112</v>
      </c>
      <c r="B78" s="88"/>
      <c r="C78" s="37" t="s">
        <v>4</v>
      </c>
      <c r="D78" s="36"/>
      <c r="E78" s="39"/>
      <c r="F78" s="50">
        <f>F80</f>
        <v>0</v>
      </c>
    </row>
    <row r="79" spans="1:6" ht="34.5" customHeight="1" x14ac:dyDescent="0.25">
      <c r="A79" s="87" t="s">
        <v>113</v>
      </c>
      <c r="B79" s="88"/>
      <c r="C79" s="37" t="s">
        <v>4</v>
      </c>
      <c r="D79" s="37" t="s">
        <v>114</v>
      </c>
      <c r="E79" s="39"/>
      <c r="F79" s="50">
        <f>F80</f>
        <v>0</v>
      </c>
    </row>
    <row r="80" spans="1:6" ht="34.5" customHeight="1" x14ac:dyDescent="0.25">
      <c r="A80" s="89" t="s">
        <v>115</v>
      </c>
      <c r="B80" s="90"/>
      <c r="C80" s="37" t="s">
        <v>4</v>
      </c>
      <c r="D80" s="38" t="s">
        <v>116</v>
      </c>
      <c r="E80" s="39"/>
      <c r="F80" s="50">
        <f>F81</f>
        <v>0</v>
      </c>
    </row>
    <row r="81" spans="1:6" ht="34.5" customHeight="1" x14ac:dyDescent="0.25">
      <c r="A81" s="89" t="s">
        <v>117</v>
      </c>
      <c r="B81" s="90"/>
      <c r="C81" s="37" t="s">
        <v>4</v>
      </c>
      <c r="D81" s="38" t="s">
        <v>118</v>
      </c>
      <c r="E81" s="39"/>
      <c r="F81" s="50">
        <f>F83</f>
        <v>0</v>
      </c>
    </row>
    <row r="82" spans="1:6" ht="34.5" customHeight="1" x14ac:dyDescent="0.25">
      <c r="A82" s="89" t="s">
        <v>119</v>
      </c>
      <c r="B82" s="90"/>
      <c r="C82" s="37" t="s">
        <v>4</v>
      </c>
      <c r="D82" s="38" t="s">
        <v>120</v>
      </c>
      <c r="E82" s="39"/>
      <c r="F82" s="50">
        <f>F83</f>
        <v>0</v>
      </c>
    </row>
    <row r="83" spans="1:6" ht="23.25" customHeight="1" x14ac:dyDescent="0.25">
      <c r="A83" s="89" t="s">
        <v>23</v>
      </c>
      <c r="B83" s="90"/>
      <c r="C83" s="37" t="s">
        <v>4</v>
      </c>
      <c r="D83" s="38" t="s">
        <v>120</v>
      </c>
      <c r="E83" s="40" t="s">
        <v>24</v>
      </c>
      <c r="F83" s="50">
        <f>F84</f>
        <v>0</v>
      </c>
    </row>
    <row r="84" spans="1:6" ht="23.25" customHeight="1" x14ac:dyDescent="0.25">
      <c r="A84" s="89" t="s">
        <v>25</v>
      </c>
      <c r="B84" s="90"/>
      <c r="C84" s="37" t="s">
        <v>4</v>
      </c>
      <c r="D84" s="38" t="s">
        <v>120</v>
      </c>
      <c r="E84" s="40" t="s">
        <v>26</v>
      </c>
      <c r="F84" s="50">
        <v>0</v>
      </c>
    </row>
    <row r="85" spans="1:6" ht="15" customHeight="1" x14ac:dyDescent="0.25">
      <c r="A85" s="80" t="s">
        <v>73</v>
      </c>
      <c r="B85" s="81"/>
      <c r="C85" s="4" t="s">
        <v>4</v>
      </c>
      <c r="D85" s="2"/>
      <c r="E85" s="2"/>
      <c r="F85" s="46">
        <f>F86</f>
        <v>946500</v>
      </c>
    </row>
    <row r="86" spans="1:6" ht="34.5" customHeight="1" x14ac:dyDescent="0.25">
      <c r="A86" s="80" t="s">
        <v>129</v>
      </c>
      <c r="B86" s="81"/>
      <c r="C86" s="4" t="s">
        <v>4</v>
      </c>
      <c r="D86" s="4" t="s">
        <v>74</v>
      </c>
      <c r="E86" s="4"/>
      <c r="F86" s="45">
        <f>F87</f>
        <v>946500</v>
      </c>
    </row>
    <row r="87" spans="1:6" ht="34.5" customHeight="1" x14ac:dyDescent="0.25">
      <c r="A87" s="82" t="s">
        <v>75</v>
      </c>
      <c r="B87" s="83"/>
      <c r="C87" s="4" t="s">
        <v>4</v>
      </c>
      <c r="D87" s="3" t="s">
        <v>76</v>
      </c>
      <c r="E87" s="3"/>
      <c r="F87" s="45">
        <f>F88</f>
        <v>946500</v>
      </c>
    </row>
    <row r="88" spans="1:6" ht="34.5" customHeight="1" x14ac:dyDescent="0.25">
      <c r="A88" s="82" t="s">
        <v>77</v>
      </c>
      <c r="B88" s="83"/>
      <c r="C88" s="4" t="s">
        <v>4</v>
      </c>
      <c r="D88" s="3" t="s">
        <v>78</v>
      </c>
      <c r="E88" s="1"/>
      <c r="F88" s="45">
        <f>F89+F96</f>
        <v>946500</v>
      </c>
    </row>
    <row r="89" spans="1:6" ht="23.25" customHeight="1" x14ac:dyDescent="0.25">
      <c r="A89" s="82" t="s">
        <v>79</v>
      </c>
      <c r="B89" s="83"/>
      <c r="C89" s="4" t="s">
        <v>4</v>
      </c>
      <c r="D89" s="3" t="s">
        <v>80</v>
      </c>
      <c r="E89" s="1"/>
      <c r="F89" s="45">
        <f>F92+F94+F90+F94</f>
        <v>446500</v>
      </c>
    </row>
    <row r="90" spans="1:6" s="72" customFormat="1" ht="23.25" customHeight="1" x14ac:dyDescent="0.25">
      <c r="A90" s="91" t="s">
        <v>15</v>
      </c>
      <c r="B90" s="83"/>
      <c r="C90" s="74" t="s">
        <v>4</v>
      </c>
      <c r="D90" s="77" t="s">
        <v>80</v>
      </c>
      <c r="E90" s="77" t="s">
        <v>16</v>
      </c>
      <c r="F90" s="45">
        <f>F91</f>
        <v>122800</v>
      </c>
    </row>
    <row r="91" spans="1:6" s="70" customFormat="1" ht="23.25" customHeight="1" x14ac:dyDescent="0.25">
      <c r="A91" s="91" t="s">
        <v>127</v>
      </c>
      <c r="B91" s="83"/>
      <c r="C91" s="71" t="s">
        <v>4</v>
      </c>
      <c r="D91" s="73" t="s">
        <v>80</v>
      </c>
      <c r="E91" s="73" t="s">
        <v>128</v>
      </c>
      <c r="F91" s="45">
        <v>122800</v>
      </c>
    </row>
    <row r="92" spans="1:6" ht="23.25" customHeight="1" x14ac:dyDescent="0.25">
      <c r="A92" s="82" t="s">
        <v>23</v>
      </c>
      <c r="B92" s="83"/>
      <c r="C92" s="4" t="s">
        <v>4</v>
      </c>
      <c r="D92" s="3" t="s">
        <v>80</v>
      </c>
      <c r="E92" s="3" t="s">
        <v>24</v>
      </c>
      <c r="F92" s="45">
        <f>F93</f>
        <v>323700</v>
      </c>
    </row>
    <row r="93" spans="1:6" ht="23.25" customHeight="1" x14ac:dyDescent="0.25">
      <c r="A93" s="82" t="s">
        <v>25</v>
      </c>
      <c r="B93" s="83"/>
      <c r="C93" s="4" t="s">
        <v>4</v>
      </c>
      <c r="D93" s="3" t="s">
        <v>80</v>
      </c>
      <c r="E93" s="3" t="s">
        <v>26</v>
      </c>
      <c r="F93" s="45">
        <v>323700</v>
      </c>
    </row>
    <row r="94" spans="1:6" ht="15" customHeight="1" x14ac:dyDescent="0.25">
      <c r="A94" s="82" t="s">
        <v>27</v>
      </c>
      <c r="B94" s="83"/>
      <c r="C94" s="4" t="s">
        <v>4</v>
      </c>
      <c r="D94" s="3" t="s">
        <v>80</v>
      </c>
      <c r="E94" s="3" t="s">
        <v>28</v>
      </c>
      <c r="F94" s="45">
        <f>F95</f>
        <v>0</v>
      </c>
    </row>
    <row r="95" spans="1:6" ht="15" customHeight="1" x14ac:dyDescent="0.25">
      <c r="A95" s="82" t="s">
        <v>29</v>
      </c>
      <c r="B95" s="83"/>
      <c r="C95" s="4" t="s">
        <v>4</v>
      </c>
      <c r="D95" s="3" t="s">
        <v>80</v>
      </c>
      <c r="E95" s="3" t="s">
        <v>30</v>
      </c>
      <c r="F95" s="45">
        <v>0</v>
      </c>
    </row>
    <row r="96" spans="1:6" ht="68.25" customHeight="1" x14ac:dyDescent="0.25">
      <c r="A96" s="82" t="s">
        <v>81</v>
      </c>
      <c r="B96" s="83"/>
      <c r="C96" s="4" t="s">
        <v>4</v>
      </c>
      <c r="D96" s="3" t="s">
        <v>82</v>
      </c>
      <c r="E96" s="1"/>
      <c r="F96" s="45">
        <f t="shared" ref="F96:F97" si="6">F97</f>
        <v>500000</v>
      </c>
    </row>
    <row r="97" spans="1:6" ht="23.25" customHeight="1" x14ac:dyDescent="0.25">
      <c r="A97" s="82" t="s">
        <v>23</v>
      </c>
      <c r="B97" s="83"/>
      <c r="C97" s="4" t="s">
        <v>4</v>
      </c>
      <c r="D97" s="3" t="s">
        <v>82</v>
      </c>
      <c r="E97" s="3" t="s">
        <v>24</v>
      </c>
      <c r="F97" s="45">
        <f t="shared" si="6"/>
        <v>500000</v>
      </c>
    </row>
    <row r="98" spans="1:6" ht="23.25" customHeight="1" x14ac:dyDescent="0.25">
      <c r="A98" s="82" t="s">
        <v>25</v>
      </c>
      <c r="B98" s="83"/>
      <c r="C98" s="4" t="s">
        <v>4</v>
      </c>
      <c r="D98" s="3" t="s">
        <v>82</v>
      </c>
      <c r="E98" s="3" t="s">
        <v>26</v>
      </c>
      <c r="F98" s="45">
        <v>500000</v>
      </c>
    </row>
    <row r="99" spans="1:6" s="9" customFormat="1" ht="15" customHeight="1" x14ac:dyDescent="0.25">
      <c r="A99" s="78" t="s">
        <v>83</v>
      </c>
      <c r="B99" s="79"/>
      <c r="C99" s="36" t="s">
        <v>4</v>
      </c>
      <c r="D99" s="36"/>
      <c r="E99" s="36"/>
      <c r="F99" s="44">
        <f t="shared" ref="F99:F105" si="7">F100</f>
        <v>30000</v>
      </c>
    </row>
    <row r="100" spans="1:6" ht="15" customHeight="1" x14ac:dyDescent="0.25">
      <c r="A100" s="80" t="s">
        <v>84</v>
      </c>
      <c r="B100" s="81"/>
      <c r="C100" s="4" t="s">
        <v>4</v>
      </c>
      <c r="D100" s="2"/>
      <c r="E100" s="2"/>
      <c r="F100" s="45">
        <f t="shared" si="7"/>
        <v>30000</v>
      </c>
    </row>
    <row r="101" spans="1:6" ht="34.5" customHeight="1" x14ac:dyDescent="0.25">
      <c r="A101" s="80" t="s">
        <v>129</v>
      </c>
      <c r="B101" s="81"/>
      <c r="C101" s="4" t="s">
        <v>4</v>
      </c>
      <c r="D101" s="4" t="s">
        <v>74</v>
      </c>
      <c r="E101" s="4"/>
      <c r="F101" s="45">
        <f t="shared" si="7"/>
        <v>30000</v>
      </c>
    </row>
    <row r="102" spans="1:6" ht="34.5" customHeight="1" x14ac:dyDescent="0.25">
      <c r="A102" s="82" t="s">
        <v>75</v>
      </c>
      <c r="B102" s="83"/>
      <c r="C102" s="4" t="s">
        <v>4</v>
      </c>
      <c r="D102" s="3" t="s">
        <v>76</v>
      </c>
      <c r="E102" s="3"/>
      <c r="F102" s="45">
        <f t="shared" si="7"/>
        <v>30000</v>
      </c>
    </row>
    <row r="103" spans="1:6" ht="34.5" customHeight="1" x14ac:dyDescent="0.25">
      <c r="A103" s="82" t="s">
        <v>77</v>
      </c>
      <c r="B103" s="83"/>
      <c r="C103" s="4" t="s">
        <v>4</v>
      </c>
      <c r="D103" s="3" t="s">
        <v>78</v>
      </c>
      <c r="E103" s="1"/>
      <c r="F103" s="45">
        <f t="shared" si="7"/>
        <v>30000</v>
      </c>
    </row>
    <row r="104" spans="1:6" ht="15" customHeight="1" x14ac:dyDescent="0.25">
      <c r="A104" s="82" t="s">
        <v>85</v>
      </c>
      <c r="B104" s="83"/>
      <c r="C104" s="4" t="s">
        <v>4</v>
      </c>
      <c r="D104" s="3" t="s">
        <v>86</v>
      </c>
      <c r="E104" s="1"/>
      <c r="F104" s="45">
        <f t="shared" si="7"/>
        <v>30000</v>
      </c>
    </row>
    <row r="105" spans="1:6" ht="23.25" customHeight="1" x14ac:dyDescent="0.25">
      <c r="A105" s="82" t="s">
        <v>23</v>
      </c>
      <c r="B105" s="83"/>
      <c r="C105" s="4" t="s">
        <v>4</v>
      </c>
      <c r="D105" s="3" t="s">
        <v>86</v>
      </c>
      <c r="E105" s="3" t="s">
        <v>24</v>
      </c>
      <c r="F105" s="45">
        <f t="shared" si="7"/>
        <v>30000</v>
      </c>
    </row>
    <row r="106" spans="1:6" ht="23.25" customHeight="1" x14ac:dyDescent="0.25">
      <c r="A106" s="82" t="s">
        <v>25</v>
      </c>
      <c r="B106" s="83"/>
      <c r="C106" s="4" t="s">
        <v>4</v>
      </c>
      <c r="D106" s="3" t="s">
        <v>86</v>
      </c>
      <c r="E106" s="3" t="s">
        <v>26</v>
      </c>
      <c r="F106" s="45">
        <v>30000</v>
      </c>
    </row>
    <row r="107" spans="1:6" s="9" customFormat="1" ht="15" customHeight="1" x14ac:dyDescent="0.25">
      <c r="A107" s="78" t="s">
        <v>87</v>
      </c>
      <c r="B107" s="79"/>
      <c r="C107" s="36" t="s">
        <v>4</v>
      </c>
      <c r="D107" s="36"/>
      <c r="E107" s="36"/>
      <c r="F107" s="44">
        <f>F108</f>
        <v>50000</v>
      </c>
    </row>
    <row r="108" spans="1:6" ht="15" customHeight="1" x14ac:dyDescent="0.25">
      <c r="A108" s="80" t="s">
        <v>88</v>
      </c>
      <c r="B108" s="81"/>
      <c r="C108" s="4" t="s">
        <v>4</v>
      </c>
      <c r="D108" s="2"/>
      <c r="E108" s="2"/>
      <c r="F108" s="45">
        <f t="shared" ref="F108:F113" si="8">F109</f>
        <v>50000</v>
      </c>
    </row>
    <row r="109" spans="1:6" ht="34.5" customHeight="1" x14ac:dyDescent="0.25">
      <c r="A109" s="80" t="s">
        <v>89</v>
      </c>
      <c r="B109" s="81"/>
      <c r="C109" s="4" t="s">
        <v>4</v>
      </c>
      <c r="D109" s="4" t="s">
        <v>90</v>
      </c>
      <c r="E109" s="4"/>
      <c r="F109" s="45">
        <f t="shared" si="8"/>
        <v>50000</v>
      </c>
    </row>
    <row r="110" spans="1:6" ht="23.25" customHeight="1" x14ac:dyDescent="0.25">
      <c r="A110" s="82" t="s">
        <v>91</v>
      </c>
      <c r="B110" s="83"/>
      <c r="C110" s="4" t="s">
        <v>4</v>
      </c>
      <c r="D110" s="3" t="s">
        <v>92</v>
      </c>
      <c r="E110" s="3"/>
      <c r="F110" s="45">
        <f t="shared" si="8"/>
        <v>50000</v>
      </c>
    </row>
    <row r="111" spans="1:6" ht="23.25" customHeight="1" x14ac:dyDescent="0.25">
      <c r="A111" s="82" t="s">
        <v>93</v>
      </c>
      <c r="B111" s="83"/>
      <c r="C111" s="4" t="s">
        <v>4</v>
      </c>
      <c r="D111" s="3" t="s">
        <v>94</v>
      </c>
      <c r="E111" s="1"/>
      <c r="F111" s="45">
        <f t="shared" si="8"/>
        <v>50000</v>
      </c>
    </row>
    <row r="112" spans="1:6" ht="15" customHeight="1" x14ac:dyDescent="0.25">
      <c r="A112" s="82" t="s">
        <v>95</v>
      </c>
      <c r="B112" s="83"/>
      <c r="C112" s="4" t="s">
        <v>4</v>
      </c>
      <c r="D112" s="3" t="s">
        <v>96</v>
      </c>
      <c r="E112" s="1"/>
      <c r="F112" s="45">
        <f t="shared" si="8"/>
        <v>50000</v>
      </c>
    </row>
    <row r="113" spans="1:6" ht="23.25" customHeight="1" x14ac:dyDescent="0.25">
      <c r="A113" s="82" t="s">
        <v>23</v>
      </c>
      <c r="B113" s="83"/>
      <c r="C113" s="4" t="s">
        <v>4</v>
      </c>
      <c r="D113" s="3" t="s">
        <v>96</v>
      </c>
      <c r="E113" s="3" t="s">
        <v>24</v>
      </c>
      <c r="F113" s="45">
        <f t="shared" si="8"/>
        <v>50000</v>
      </c>
    </row>
    <row r="114" spans="1:6" ht="23.25" customHeight="1" x14ac:dyDescent="0.25">
      <c r="A114" s="82" t="s">
        <v>25</v>
      </c>
      <c r="B114" s="83"/>
      <c r="C114" s="4" t="s">
        <v>4</v>
      </c>
      <c r="D114" s="3" t="s">
        <v>96</v>
      </c>
      <c r="E114" s="3" t="s">
        <v>26</v>
      </c>
      <c r="F114" s="45">
        <v>50000</v>
      </c>
    </row>
    <row r="115" spans="1:6" s="9" customFormat="1" ht="15" customHeight="1" x14ac:dyDescent="0.25">
      <c r="A115" s="78" t="s">
        <v>97</v>
      </c>
      <c r="B115" s="79"/>
      <c r="C115" s="36" t="s">
        <v>4</v>
      </c>
      <c r="D115" s="36"/>
      <c r="E115" s="36"/>
      <c r="F115" s="44">
        <f>F117</f>
        <v>30000</v>
      </c>
    </row>
    <row r="116" spans="1:6" ht="15" customHeight="1" x14ac:dyDescent="0.25">
      <c r="A116" s="80" t="s">
        <v>98</v>
      </c>
      <c r="B116" s="81"/>
      <c r="C116" s="4" t="s">
        <v>4</v>
      </c>
      <c r="D116" s="2"/>
      <c r="E116" s="2"/>
      <c r="F116" s="45">
        <f>F117</f>
        <v>30000</v>
      </c>
    </row>
    <row r="117" spans="1:6" ht="34.5" customHeight="1" x14ac:dyDescent="0.25">
      <c r="A117" s="80" t="s">
        <v>99</v>
      </c>
      <c r="B117" s="81"/>
      <c r="C117" s="4" t="s">
        <v>4</v>
      </c>
      <c r="D117" s="4" t="s">
        <v>100</v>
      </c>
      <c r="E117" s="4"/>
      <c r="F117" s="45">
        <f t="shared" ref="F117:F121" si="9">F118</f>
        <v>30000</v>
      </c>
    </row>
    <row r="118" spans="1:6" ht="34.5" customHeight="1" x14ac:dyDescent="0.25">
      <c r="A118" s="82" t="s">
        <v>101</v>
      </c>
      <c r="B118" s="83"/>
      <c r="C118" s="4" t="s">
        <v>4</v>
      </c>
      <c r="D118" s="3" t="s">
        <v>102</v>
      </c>
      <c r="E118" s="3"/>
      <c r="F118" s="45">
        <f t="shared" si="9"/>
        <v>30000</v>
      </c>
    </row>
    <row r="119" spans="1:6" ht="23.25" customHeight="1" x14ac:dyDescent="0.25">
      <c r="A119" s="82" t="s">
        <v>103</v>
      </c>
      <c r="B119" s="83"/>
      <c r="C119" s="4" t="s">
        <v>4</v>
      </c>
      <c r="D119" s="3" t="s">
        <v>104</v>
      </c>
      <c r="E119" s="1"/>
      <c r="F119" s="45">
        <f t="shared" si="9"/>
        <v>30000</v>
      </c>
    </row>
    <row r="120" spans="1:6" ht="23.25" customHeight="1" x14ac:dyDescent="0.25">
      <c r="A120" s="82" t="s">
        <v>105</v>
      </c>
      <c r="B120" s="83"/>
      <c r="C120" s="4" t="s">
        <v>4</v>
      </c>
      <c r="D120" s="3" t="s">
        <v>106</v>
      </c>
      <c r="E120" s="1"/>
      <c r="F120" s="45">
        <f t="shared" si="9"/>
        <v>30000</v>
      </c>
    </row>
    <row r="121" spans="1:6" ht="23.25" customHeight="1" x14ac:dyDescent="0.25">
      <c r="A121" s="82" t="s">
        <v>23</v>
      </c>
      <c r="B121" s="83"/>
      <c r="C121" s="4" t="s">
        <v>4</v>
      </c>
      <c r="D121" s="3" t="s">
        <v>106</v>
      </c>
      <c r="E121" s="3" t="s">
        <v>24</v>
      </c>
      <c r="F121" s="45">
        <f t="shared" si="9"/>
        <v>30000</v>
      </c>
    </row>
    <row r="122" spans="1:6" ht="23.25" customHeight="1" thickBot="1" x14ac:dyDescent="0.3">
      <c r="A122" s="82" t="s">
        <v>25</v>
      </c>
      <c r="B122" s="83"/>
      <c r="C122" s="4" t="s">
        <v>4</v>
      </c>
      <c r="D122" s="3" t="s">
        <v>106</v>
      </c>
      <c r="E122" s="3" t="s">
        <v>26</v>
      </c>
      <c r="F122" s="45">
        <v>30000</v>
      </c>
    </row>
    <row r="123" spans="1:6" ht="15.75" thickBot="1" x14ac:dyDescent="0.3">
      <c r="A123" s="84" t="s">
        <v>107</v>
      </c>
      <c r="B123" s="85"/>
      <c r="C123" s="85"/>
      <c r="D123" s="85"/>
      <c r="E123" s="85"/>
      <c r="F123" s="47">
        <f>F14</f>
        <v>5296980</v>
      </c>
    </row>
    <row r="124" spans="1:6" x14ac:dyDescent="0.25">
      <c r="A124" s="7"/>
      <c r="B124" s="7"/>
      <c r="C124" s="7"/>
      <c r="D124" s="7"/>
      <c r="E124" s="7"/>
      <c r="F124" s="7"/>
    </row>
    <row r="125" spans="1:6" ht="23.25" customHeight="1" x14ac:dyDescent="0.25">
      <c r="A125" s="86"/>
      <c r="B125" s="86"/>
      <c r="C125" s="86"/>
      <c r="D125" s="86"/>
      <c r="E125" s="6"/>
      <c r="F125" s="8"/>
    </row>
  </sheetData>
  <mergeCells count="119">
    <mergeCell ref="C1:F8"/>
    <mergeCell ref="A9:F9"/>
    <mergeCell ref="A10:F10"/>
    <mergeCell ref="A11:B12"/>
    <mergeCell ref="C11:C12"/>
    <mergeCell ref="D11:D12"/>
    <mergeCell ref="E11:E12"/>
    <mergeCell ref="A13:B13"/>
    <mergeCell ref="A14:B14"/>
    <mergeCell ref="A23:B23"/>
    <mergeCell ref="A24:B24"/>
    <mergeCell ref="A25:B25"/>
    <mergeCell ref="A26:B26"/>
    <mergeCell ref="A27:B27"/>
    <mergeCell ref="A28:B28"/>
    <mergeCell ref="A29:B29"/>
    <mergeCell ref="A30:B30"/>
    <mergeCell ref="A15:B15"/>
    <mergeCell ref="A16:B16"/>
    <mergeCell ref="A17:B17"/>
    <mergeCell ref="A18:B18"/>
    <mergeCell ref="A19:B19"/>
    <mergeCell ref="A20:B20"/>
    <mergeCell ref="A21:B21"/>
    <mergeCell ref="A22:B22"/>
    <mergeCell ref="A40:B40"/>
    <mergeCell ref="A41:B41"/>
    <mergeCell ref="A42:B42"/>
    <mergeCell ref="A43:B43"/>
    <mergeCell ref="A44:B44"/>
    <mergeCell ref="A45:B45"/>
    <mergeCell ref="A46:B46"/>
    <mergeCell ref="A47:B47"/>
    <mergeCell ref="A31:B31"/>
    <mergeCell ref="A34:B34"/>
    <mergeCell ref="A35:B35"/>
    <mergeCell ref="A36:B36"/>
    <mergeCell ref="A37:B37"/>
    <mergeCell ref="A38:B38"/>
    <mergeCell ref="A39:B39"/>
    <mergeCell ref="A32:B32"/>
    <mergeCell ref="A33:B33"/>
    <mergeCell ref="A56:B56"/>
    <mergeCell ref="A57:B57"/>
    <mergeCell ref="A58:B58"/>
    <mergeCell ref="A59:B59"/>
    <mergeCell ref="A60:B60"/>
    <mergeCell ref="A61:B61"/>
    <mergeCell ref="A62:B62"/>
    <mergeCell ref="A48:B48"/>
    <mergeCell ref="A49:B49"/>
    <mergeCell ref="A50:B50"/>
    <mergeCell ref="A51:B51"/>
    <mergeCell ref="A52:B52"/>
    <mergeCell ref="A53:B53"/>
    <mergeCell ref="A54:B54"/>
    <mergeCell ref="A55:B55"/>
    <mergeCell ref="A70:B70"/>
    <mergeCell ref="A71:B71"/>
    <mergeCell ref="A72:B72"/>
    <mergeCell ref="A73:B73"/>
    <mergeCell ref="A74:B74"/>
    <mergeCell ref="A75:B75"/>
    <mergeCell ref="A76:B76"/>
    <mergeCell ref="A77:B77"/>
    <mergeCell ref="A63:B63"/>
    <mergeCell ref="A64:B64"/>
    <mergeCell ref="A65:B65"/>
    <mergeCell ref="A66:B66"/>
    <mergeCell ref="A67:B67"/>
    <mergeCell ref="A68:B68"/>
    <mergeCell ref="A69:B69"/>
    <mergeCell ref="A85:B85"/>
    <mergeCell ref="A86:B86"/>
    <mergeCell ref="A87:B87"/>
    <mergeCell ref="A88:B88"/>
    <mergeCell ref="A89:B89"/>
    <mergeCell ref="A92:B92"/>
    <mergeCell ref="A102:B102"/>
    <mergeCell ref="A103:B103"/>
    <mergeCell ref="A78:B78"/>
    <mergeCell ref="A79:B79"/>
    <mergeCell ref="A80:B80"/>
    <mergeCell ref="A81:B81"/>
    <mergeCell ref="A82:B82"/>
    <mergeCell ref="A83:B83"/>
    <mergeCell ref="A84:B84"/>
    <mergeCell ref="A91:B91"/>
    <mergeCell ref="A90:B90"/>
    <mergeCell ref="A104:B104"/>
    <mergeCell ref="A105:B105"/>
    <mergeCell ref="A106:B106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25:D125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23:E123"/>
  </mergeCells>
  <pageMargins left="0.78740157480314965" right="0.39370078740157483" top="0.74803149606299213" bottom="0.39370078740157483" header="0.31496062992125984" footer="0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9"/>
  <sheetViews>
    <sheetView tabSelected="1" zoomScale="115" zoomScaleNormal="115" workbookViewId="0">
      <selection activeCell="H11" sqref="H11"/>
    </sheetView>
  </sheetViews>
  <sheetFormatPr defaultRowHeight="15" x14ac:dyDescent="0.25"/>
  <cols>
    <col min="1" max="1" width="41.140625" customWidth="1"/>
    <col min="2" max="2" width="9.140625" customWidth="1"/>
    <col min="3" max="3" width="10.85546875" customWidth="1"/>
    <col min="4" max="4" width="11.28515625" customWidth="1"/>
    <col min="5" max="6" width="12.42578125" customWidth="1"/>
  </cols>
  <sheetData>
    <row r="1" spans="1:6" ht="15" customHeight="1" x14ac:dyDescent="0.25">
      <c r="B1" s="103" t="s">
        <v>133</v>
      </c>
      <c r="C1" s="103"/>
      <c r="D1" s="103"/>
      <c r="E1" s="103"/>
      <c r="F1" s="103"/>
    </row>
    <row r="2" spans="1:6" x14ac:dyDescent="0.25">
      <c r="B2" s="103"/>
      <c r="C2" s="103"/>
      <c r="D2" s="103"/>
      <c r="E2" s="103"/>
      <c r="F2" s="103"/>
    </row>
    <row r="3" spans="1:6" x14ac:dyDescent="0.25">
      <c r="B3" s="103"/>
      <c r="C3" s="103"/>
      <c r="D3" s="103"/>
      <c r="E3" s="103"/>
      <c r="F3" s="103"/>
    </row>
    <row r="4" spans="1:6" x14ac:dyDescent="0.25">
      <c r="B4" s="103"/>
      <c r="C4" s="103"/>
      <c r="D4" s="103"/>
      <c r="E4" s="103"/>
      <c r="F4" s="103"/>
    </row>
    <row r="5" spans="1:6" x14ac:dyDescent="0.25">
      <c r="B5" s="103"/>
      <c r="C5" s="103"/>
      <c r="D5" s="103"/>
      <c r="E5" s="103"/>
      <c r="F5" s="103"/>
    </row>
    <row r="6" spans="1:6" x14ac:dyDescent="0.25">
      <c r="B6" s="103"/>
      <c r="C6" s="103"/>
      <c r="D6" s="103"/>
      <c r="E6" s="103"/>
      <c r="F6" s="103"/>
    </row>
    <row r="7" spans="1:6" ht="27" customHeight="1" x14ac:dyDescent="0.25">
      <c r="B7" s="103"/>
      <c r="C7" s="103"/>
      <c r="D7" s="103"/>
      <c r="E7" s="103"/>
      <c r="F7" s="103"/>
    </row>
    <row r="8" spans="1:6" ht="7.5" customHeight="1" x14ac:dyDescent="0.25">
      <c r="B8" s="103"/>
      <c r="C8" s="103"/>
      <c r="D8" s="103"/>
      <c r="E8" s="103"/>
      <c r="F8" s="103"/>
    </row>
    <row r="9" spans="1:6" ht="15" hidden="1" customHeight="1" x14ac:dyDescent="0.25">
      <c r="B9" s="103"/>
      <c r="C9" s="103"/>
      <c r="D9" s="103"/>
      <c r="E9" s="103"/>
      <c r="F9" s="103"/>
    </row>
    <row r="10" spans="1:6" ht="45.75" customHeight="1" x14ac:dyDescent="0.25">
      <c r="A10" s="93" t="s">
        <v>122</v>
      </c>
      <c r="B10" s="93"/>
      <c r="C10" s="93"/>
      <c r="D10" s="93"/>
      <c r="E10" s="93"/>
      <c r="F10" s="93"/>
    </row>
    <row r="11" spans="1:6" ht="15.75" thickBot="1" x14ac:dyDescent="0.3">
      <c r="A11" s="94"/>
      <c r="B11" s="94"/>
      <c r="C11" s="94"/>
      <c r="D11" s="94"/>
      <c r="E11" s="94"/>
      <c r="F11" s="94"/>
    </row>
    <row r="12" spans="1:6" ht="15.75" thickBot="1" x14ac:dyDescent="0.3">
      <c r="A12" s="108" t="s">
        <v>0</v>
      </c>
      <c r="B12" s="99" t="s">
        <v>111</v>
      </c>
      <c r="C12" s="99" t="s">
        <v>1</v>
      </c>
      <c r="D12" s="111" t="s">
        <v>2</v>
      </c>
      <c r="E12" s="106" t="s">
        <v>3</v>
      </c>
      <c r="F12" s="107"/>
    </row>
    <row r="13" spans="1:6" ht="15.75" thickBot="1" x14ac:dyDescent="0.3">
      <c r="A13" s="109"/>
      <c r="B13" s="110"/>
      <c r="C13" s="110"/>
      <c r="D13" s="110"/>
      <c r="E13" s="29" t="s">
        <v>108</v>
      </c>
      <c r="F13" s="30" t="s">
        <v>109</v>
      </c>
    </row>
    <row r="14" spans="1:6" ht="15.75" thickBot="1" x14ac:dyDescent="0.3">
      <c r="A14" s="27">
        <v>1</v>
      </c>
      <c r="B14" s="64">
        <v>2</v>
      </c>
      <c r="C14" s="65">
        <v>3</v>
      </c>
      <c r="D14" s="34">
        <v>4</v>
      </c>
      <c r="E14" s="34">
        <v>5</v>
      </c>
      <c r="F14" s="35">
        <v>6</v>
      </c>
    </row>
    <row r="15" spans="1:6" ht="33.75" x14ac:dyDescent="0.25">
      <c r="A15" s="31" t="s">
        <v>130</v>
      </c>
      <c r="B15" s="32" t="s">
        <v>4</v>
      </c>
      <c r="C15" s="51"/>
      <c r="D15" s="32"/>
      <c r="E15" s="33">
        <f>E127</f>
        <v>4971360</v>
      </c>
      <c r="F15" s="57">
        <f>F127</f>
        <v>5047110</v>
      </c>
    </row>
    <row r="16" spans="1:6" s="9" customFormat="1" x14ac:dyDescent="0.25">
      <c r="A16" s="17" t="s">
        <v>5</v>
      </c>
      <c r="B16" s="14" t="s">
        <v>4</v>
      </c>
      <c r="C16" s="52"/>
      <c r="D16" s="14"/>
      <c r="E16" s="15">
        <f>E17+E24</f>
        <v>3154380</v>
      </c>
      <c r="F16" s="15">
        <f>F17+F24</f>
        <v>3154380</v>
      </c>
    </row>
    <row r="17" spans="1:6" ht="33.75" x14ac:dyDescent="0.25">
      <c r="A17" s="18" t="s">
        <v>6</v>
      </c>
      <c r="B17" s="10" t="s">
        <v>4</v>
      </c>
      <c r="C17" s="53"/>
      <c r="D17" s="13"/>
      <c r="E17" s="12">
        <f>E18</f>
        <v>828200</v>
      </c>
      <c r="F17" s="59">
        <f>F18</f>
        <v>828200</v>
      </c>
    </row>
    <row r="18" spans="1:6" ht="45" x14ac:dyDescent="0.25">
      <c r="A18" s="18" t="s">
        <v>7</v>
      </c>
      <c r="B18" s="10" t="s">
        <v>4</v>
      </c>
      <c r="C18" s="54" t="s">
        <v>8</v>
      </c>
      <c r="D18" s="10"/>
      <c r="E18" s="12">
        <f>E19</f>
        <v>828200</v>
      </c>
      <c r="F18" s="59">
        <f>F19</f>
        <v>828200</v>
      </c>
    </row>
    <row r="19" spans="1:6" ht="33.75" x14ac:dyDescent="0.25">
      <c r="A19" s="19" t="s">
        <v>9</v>
      </c>
      <c r="B19" s="10" t="s">
        <v>4</v>
      </c>
      <c r="C19" s="55" t="s">
        <v>10</v>
      </c>
      <c r="D19" s="11"/>
      <c r="E19" s="12">
        <f t="shared" ref="E19:F21" si="0">E20</f>
        <v>828200</v>
      </c>
      <c r="F19" s="59">
        <f t="shared" si="0"/>
        <v>828200</v>
      </c>
    </row>
    <row r="20" spans="1:6" ht="22.5" x14ac:dyDescent="0.25">
      <c r="A20" s="19" t="s">
        <v>11</v>
      </c>
      <c r="B20" s="10" t="s">
        <v>4</v>
      </c>
      <c r="C20" s="55" t="s">
        <v>12</v>
      </c>
      <c r="D20" s="16"/>
      <c r="E20" s="12">
        <f>E21</f>
        <v>828200</v>
      </c>
      <c r="F20" s="59">
        <f>F21</f>
        <v>828200</v>
      </c>
    </row>
    <row r="21" spans="1:6" x14ac:dyDescent="0.25">
      <c r="A21" s="19" t="s">
        <v>13</v>
      </c>
      <c r="B21" s="10" t="s">
        <v>4</v>
      </c>
      <c r="C21" s="55" t="s">
        <v>14</v>
      </c>
      <c r="D21" s="16"/>
      <c r="E21" s="12">
        <f t="shared" si="0"/>
        <v>828200</v>
      </c>
      <c r="F21" s="59">
        <f t="shared" si="0"/>
        <v>828200</v>
      </c>
    </row>
    <row r="22" spans="1:6" ht="56.25" x14ac:dyDescent="0.25">
      <c r="A22" s="19" t="s">
        <v>15</v>
      </c>
      <c r="B22" s="10" t="s">
        <v>4</v>
      </c>
      <c r="C22" s="55" t="s">
        <v>14</v>
      </c>
      <c r="D22" s="11" t="s">
        <v>16</v>
      </c>
      <c r="E22" s="12">
        <f>E23</f>
        <v>828200</v>
      </c>
      <c r="F22" s="59">
        <f>F23</f>
        <v>828200</v>
      </c>
    </row>
    <row r="23" spans="1:6" ht="22.5" x14ac:dyDescent="0.25">
      <c r="A23" s="19" t="s">
        <v>17</v>
      </c>
      <c r="B23" s="10" t="s">
        <v>4</v>
      </c>
      <c r="C23" s="55" t="s">
        <v>14</v>
      </c>
      <c r="D23" s="11" t="s">
        <v>18</v>
      </c>
      <c r="E23" s="12">
        <v>828200</v>
      </c>
      <c r="F23" s="12">
        <v>828200</v>
      </c>
    </row>
    <row r="24" spans="1:6" ht="45" x14ac:dyDescent="0.25">
      <c r="A24" s="18" t="s">
        <v>20</v>
      </c>
      <c r="B24" s="10" t="s">
        <v>4</v>
      </c>
      <c r="C24" s="53"/>
      <c r="D24" s="13"/>
      <c r="E24" s="12">
        <f>E29+E31+E35+E33</f>
        <v>2326180</v>
      </c>
      <c r="F24" s="59">
        <f>F29+F31+F35+F33</f>
        <v>2326180</v>
      </c>
    </row>
    <row r="25" spans="1:6" ht="45" x14ac:dyDescent="0.25">
      <c r="A25" s="18" t="s">
        <v>7</v>
      </c>
      <c r="B25" s="10" t="s">
        <v>4</v>
      </c>
      <c r="C25" s="54" t="s">
        <v>8</v>
      </c>
      <c r="D25" s="10"/>
      <c r="E25" s="12">
        <f>E26</f>
        <v>2326180</v>
      </c>
      <c r="F25" s="59">
        <f>F26</f>
        <v>2326180</v>
      </c>
    </row>
    <row r="26" spans="1:6" ht="33.75" x14ac:dyDescent="0.25">
      <c r="A26" s="19" t="s">
        <v>9</v>
      </c>
      <c r="B26" s="10" t="s">
        <v>4</v>
      </c>
      <c r="C26" s="55" t="s">
        <v>10</v>
      </c>
      <c r="D26" s="11"/>
      <c r="E26" s="12">
        <f t="shared" ref="E26:F28" si="1">E24</f>
        <v>2326180</v>
      </c>
      <c r="F26" s="59">
        <f t="shared" si="1"/>
        <v>2326180</v>
      </c>
    </row>
    <row r="27" spans="1:6" ht="22.5" x14ac:dyDescent="0.25">
      <c r="A27" s="19" t="s">
        <v>11</v>
      </c>
      <c r="B27" s="10" t="s">
        <v>4</v>
      </c>
      <c r="C27" s="55" t="s">
        <v>12</v>
      </c>
      <c r="D27" s="16"/>
      <c r="E27" s="12">
        <f>E28</f>
        <v>2326180</v>
      </c>
      <c r="F27" s="59">
        <f>F28</f>
        <v>2326180</v>
      </c>
    </row>
    <row r="28" spans="1:6" ht="22.5" x14ac:dyDescent="0.25">
      <c r="A28" s="19" t="s">
        <v>21</v>
      </c>
      <c r="B28" s="10" t="s">
        <v>4</v>
      </c>
      <c r="C28" s="55" t="s">
        <v>22</v>
      </c>
      <c r="D28" s="16"/>
      <c r="E28" s="12">
        <f t="shared" si="1"/>
        <v>2326180</v>
      </c>
      <c r="F28" s="59">
        <f t="shared" si="1"/>
        <v>2326180</v>
      </c>
    </row>
    <row r="29" spans="1:6" ht="56.25" x14ac:dyDescent="0.25">
      <c r="A29" s="19" t="s">
        <v>15</v>
      </c>
      <c r="B29" s="10" t="s">
        <v>4</v>
      </c>
      <c r="C29" s="55" t="s">
        <v>22</v>
      </c>
      <c r="D29" s="11" t="s">
        <v>16</v>
      </c>
      <c r="E29" s="12">
        <f>E30</f>
        <v>1603000</v>
      </c>
      <c r="F29" s="59">
        <f>F30</f>
        <v>1603000</v>
      </c>
    </row>
    <row r="30" spans="1:6" ht="22.5" x14ac:dyDescent="0.25">
      <c r="A30" s="19" t="s">
        <v>17</v>
      </c>
      <c r="B30" s="10" t="s">
        <v>4</v>
      </c>
      <c r="C30" s="55" t="s">
        <v>22</v>
      </c>
      <c r="D30" s="11" t="s">
        <v>18</v>
      </c>
      <c r="E30" s="12">
        <v>1603000</v>
      </c>
      <c r="F30" s="12">
        <v>1603000</v>
      </c>
    </row>
    <row r="31" spans="1:6" ht="22.5" x14ac:dyDescent="0.25">
      <c r="A31" s="19" t="s">
        <v>23</v>
      </c>
      <c r="B31" s="10" t="s">
        <v>4</v>
      </c>
      <c r="C31" s="55" t="s">
        <v>22</v>
      </c>
      <c r="D31" s="11" t="s">
        <v>24</v>
      </c>
      <c r="E31" s="12">
        <f>E32</f>
        <v>690680</v>
      </c>
      <c r="F31" s="59">
        <f>F32</f>
        <v>690680</v>
      </c>
    </row>
    <row r="32" spans="1:6" ht="33.75" x14ac:dyDescent="0.25">
      <c r="A32" s="19" t="s">
        <v>25</v>
      </c>
      <c r="B32" s="10" t="s">
        <v>4</v>
      </c>
      <c r="C32" s="55" t="s">
        <v>22</v>
      </c>
      <c r="D32" s="11" t="s">
        <v>26</v>
      </c>
      <c r="E32" s="12">
        <v>690680</v>
      </c>
      <c r="F32" s="12">
        <v>690680</v>
      </c>
    </row>
    <row r="33" spans="1:6" s="67" customFormat="1" ht="22.5" x14ac:dyDescent="0.25">
      <c r="A33" s="19" t="s">
        <v>123</v>
      </c>
      <c r="B33" s="68" t="s">
        <v>4</v>
      </c>
      <c r="C33" s="69" t="s">
        <v>22</v>
      </c>
      <c r="D33" s="69" t="s">
        <v>125</v>
      </c>
      <c r="E33" s="12">
        <f>E34</f>
        <v>15000</v>
      </c>
      <c r="F33" s="59">
        <f>F34</f>
        <v>15000</v>
      </c>
    </row>
    <row r="34" spans="1:6" s="67" customFormat="1" ht="21" customHeight="1" x14ac:dyDescent="0.25">
      <c r="A34" s="19" t="s">
        <v>124</v>
      </c>
      <c r="B34" s="68" t="s">
        <v>4</v>
      </c>
      <c r="C34" s="69" t="s">
        <v>22</v>
      </c>
      <c r="D34" s="69" t="s">
        <v>126</v>
      </c>
      <c r="E34" s="12">
        <v>15000</v>
      </c>
      <c r="F34" s="12">
        <v>15000</v>
      </c>
    </row>
    <row r="35" spans="1:6" x14ac:dyDescent="0.25">
      <c r="A35" s="19" t="s">
        <v>27</v>
      </c>
      <c r="B35" s="10" t="s">
        <v>4</v>
      </c>
      <c r="C35" s="55" t="s">
        <v>22</v>
      </c>
      <c r="D35" s="11" t="s">
        <v>28</v>
      </c>
      <c r="E35" s="12">
        <f>E36</f>
        <v>17500</v>
      </c>
      <c r="F35" s="59">
        <f>F36</f>
        <v>17500</v>
      </c>
    </row>
    <row r="36" spans="1:6" x14ac:dyDescent="0.25">
      <c r="A36" s="19" t="s">
        <v>29</v>
      </c>
      <c r="B36" s="10" t="s">
        <v>4</v>
      </c>
      <c r="C36" s="55" t="s">
        <v>22</v>
      </c>
      <c r="D36" s="11" t="s">
        <v>30</v>
      </c>
      <c r="E36" s="12">
        <v>17500</v>
      </c>
      <c r="F36" s="12">
        <v>17500</v>
      </c>
    </row>
    <row r="37" spans="1:6" s="9" customFormat="1" x14ac:dyDescent="0.25">
      <c r="A37" s="17" t="s">
        <v>31</v>
      </c>
      <c r="B37" s="14" t="s">
        <v>4</v>
      </c>
      <c r="C37" s="52"/>
      <c r="D37" s="14"/>
      <c r="E37" s="15">
        <f t="shared" ref="E37:F43" si="2">E38</f>
        <v>126700</v>
      </c>
      <c r="F37" s="58">
        <f t="shared" si="2"/>
        <v>132800</v>
      </c>
    </row>
    <row r="38" spans="1:6" x14ac:dyDescent="0.25">
      <c r="A38" s="18" t="s">
        <v>32</v>
      </c>
      <c r="B38" s="10" t="s">
        <v>4</v>
      </c>
      <c r="C38" s="53"/>
      <c r="D38" s="13"/>
      <c r="E38" s="12">
        <f t="shared" si="2"/>
        <v>126700</v>
      </c>
      <c r="F38" s="12">
        <f t="shared" si="2"/>
        <v>132800</v>
      </c>
    </row>
    <row r="39" spans="1:6" ht="45" x14ac:dyDescent="0.25">
      <c r="A39" s="18" t="s">
        <v>7</v>
      </c>
      <c r="B39" s="10" t="s">
        <v>4</v>
      </c>
      <c r="C39" s="54" t="s">
        <v>8</v>
      </c>
      <c r="D39" s="10"/>
      <c r="E39" s="12">
        <f t="shared" si="2"/>
        <v>126700</v>
      </c>
      <c r="F39" s="12">
        <f t="shared" si="2"/>
        <v>132800</v>
      </c>
    </row>
    <row r="40" spans="1:6" ht="33.75" x14ac:dyDescent="0.25">
      <c r="A40" s="19" t="s">
        <v>9</v>
      </c>
      <c r="B40" s="10" t="s">
        <v>4</v>
      </c>
      <c r="C40" s="55" t="s">
        <v>10</v>
      </c>
      <c r="D40" s="11"/>
      <c r="E40" s="12">
        <f t="shared" si="2"/>
        <v>126700</v>
      </c>
      <c r="F40" s="12">
        <f t="shared" si="2"/>
        <v>132800</v>
      </c>
    </row>
    <row r="41" spans="1:6" ht="22.5" x14ac:dyDescent="0.25">
      <c r="A41" s="19" t="s">
        <v>11</v>
      </c>
      <c r="B41" s="10" t="s">
        <v>4</v>
      </c>
      <c r="C41" s="55" t="s">
        <v>12</v>
      </c>
      <c r="D41" s="16"/>
      <c r="E41" s="12">
        <f t="shared" si="2"/>
        <v>126700</v>
      </c>
      <c r="F41" s="12">
        <f t="shared" si="2"/>
        <v>132800</v>
      </c>
    </row>
    <row r="42" spans="1:6" ht="33.75" x14ac:dyDescent="0.25">
      <c r="A42" s="19" t="s">
        <v>33</v>
      </c>
      <c r="B42" s="10" t="s">
        <v>4</v>
      </c>
      <c r="C42" s="55" t="s">
        <v>34</v>
      </c>
      <c r="D42" s="16"/>
      <c r="E42" s="12">
        <f t="shared" si="2"/>
        <v>126700</v>
      </c>
      <c r="F42" s="12">
        <f t="shared" si="2"/>
        <v>132800</v>
      </c>
    </row>
    <row r="43" spans="1:6" ht="56.25" x14ac:dyDescent="0.25">
      <c r="A43" s="19" t="s">
        <v>15</v>
      </c>
      <c r="B43" s="10" t="s">
        <v>4</v>
      </c>
      <c r="C43" s="55" t="s">
        <v>34</v>
      </c>
      <c r="D43" s="11" t="s">
        <v>16</v>
      </c>
      <c r="E43" s="12">
        <f t="shared" si="2"/>
        <v>126700</v>
      </c>
      <c r="F43" s="60">
        <f t="shared" si="2"/>
        <v>132800</v>
      </c>
    </row>
    <row r="44" spans="1:6" ht="22.5" x14ac:dyDescent="0.25">
      <c r="A44" s="19" t="s">
        <v>17</v>
      </c>
      <c r="B44" s="10" t="s">
        <v>4</v>
      </c>
      <c r="C44" s="55" t="s">
        <v>34</v>
      </c>
      <c r="D44" s="11" t="s">
        <v>18</v>
      </c>
      <c r="E44" s="12">
        <v>126700</v>
      </c>
      <c r="F44" s="60">
        <v>132800</v>
      </c>
    </row>
    <row r="45" spans="1:6" ht="22.5" x14ac:dyDescent="0.25">
      <c r="A45" s="19" t="s">
        <v>23</v>
      </c>
      <c r="B45" s="10" t="s">
        <v>4</v>
      </c>
      <c r="C45" s="55" t="s">
        <v>34</v>
      </c>
      <c r="D45" s="11" t="s">
        <v>24</v>
      </c>
      <c r="E45" s="12">
        <v>0</v>
      </c>
      <c r="F45" s="12">
        <v>0</v>
      </c>
    </row>
    <row r="46" spans="1:6" ht="33.75" x14ac:dyDescent="0.25">
      <c r="A46" s="19" t="s">
        <v>25</v>
      </c>
      <c r="B46" s="10" t="s">
        <v>4</v>
      </c>
      <c r="C46" s="55" t="s">
        <v>34</v>
      </c>
      <c r="D46" s="11" t="s">
        <v>26</v>
      </c>
      <c r="E46" s="12">
        <v>0</v>
      </c>
      <c r="F46" s="12">
        <v>0</v>
      </c>
    </row>
    <row r="47" spans="1:6" s="9" customFormat="1" ht="22.5" x14ac:dyDescent="0.25">
      <c r="A47" s="17" t="s">
        <v>36</v>
      </c>
      <c r="B47" s="14" t="s">
        <v>4</v>
      </c>
      <c r="C47" s="52"/>
      <c r="D47" s="14"/>
      <c r="E47" s="15">
        <f t="shared" ref="E47:F53" si="3">E48</f>
        <v>265000</v>
      </c>
      <c r="F47" s="58">
        <f t="shared" si="3"/>
        <v>265000</v>
      </c>
    </row>
    <row r="48" spans="1:6" ht="33.75" x14ac:dyDescent="0.25">
      <c r="A48" s="18" t="s">
        <v>37</v>
      </c>
      <c r="B48" s="10" t="s">
        <v>4</v>
      </c>
      <c r="C48" s="53"/>
      <c r="D48" s="13"/>
      <c r="E48" s="12">
        <f t="shared" si="3"/>
        <v>265000</v>
      </c>
      <c r="F48" s="60">
        <f t="shared" si="3"/>
        <v>265000</v>
      </c>
    </row>
    <row r="49" spans="1:6" ht="45" x14ac:dyDescent="0.25">
      <c r="A49" s="18" t="s">
        <v>38</v>
      </c>
      <c r="B49" s="10" t="s">
        <v>4</v>
      </c>
      <c r="C49" s="54" t="s">
        <v>39</v>
      </c>
      <c r="D49" s="10"/>
      <c r="E49" s="12">
        <f t="shared" si="3"/>
        <v>265000</v>
      </c>
      <c r="F49" s="60">
        <f t="shared" si="3"/>
        <v>265000</v>
      </c>
    </row>
    <row r="50" spans="1:6" ht="45" x14ac:dyDescent="0.25">
      <c r="A50" s="19" t="s">
        <v>40</v>
      </c>
      <c r="B50" s="10" t="s">
        <v>4</v>
      </c>
      <c r="C50" s="55" t="s">
        <v>41</v>
      </c>
      <c r="D50" s="11"/>
      <c r="E50" s="12">
        <f t="shared" si="3"/>
        <v>265000</v>
      </c>
      <c r="F50" s="60">
        <f t="shared" si="3"/>
        <v>265000</v>
      </c>
    </row>
    <row r="51" spans="1:6" ht="45" x14ac:dyDescent="0.25">
      <c r="A51" s="19" t="s">
        <v>42</v>
      </c>
      <c r="B51" s="10" t="s">
        <v>4</v>
      </c>
      <c r="C51" s="55" t="s">
        <v>43</v>
      </c>
      <c r="D51" s="16"/>
      <c r="E51" s="12">
        <f t="shared" si="3"/>
        <v>265000</v>
      </c>
      <c r="F51" s="60">
        <f t="shared" si="3"/>
        <v>265000</v>
      </c>
    </row>
    <row r="52" spans="1:6" ht="22.5" x14ac:dyDescent="0.25">
      <c r="A52" s="19" t="s">
        <v>44</v>
      </c>
      <c r="B52" s="10" t="s">
        <v>4</v>
      </c>
      <c r="C52" s="55" t="s">
        <v>45</v>
      </c>
      <c r="D52" s="16"/>
      <c r="E52" s="12">
        <f t="shared" si="3"/>
        <v>265000</v>
      </c>
      <c r="F52" s="60">
        <f t="shared" si="3"/>
        <v>265000</v>
      </c>
    </row>
    <row r="53" spans="1:6" ht="22.5" x14ac:dyDescent="0.25">
      <c r="A53" s="19" t="s">
        <v>23</v>
      </c>
      <c r="B53" s="10" t="s">
        <v>4</v>
      </c>
      <c r="C53" s="55" t="s">
        <v>45</v>
      </c>
      <c r="D53" s="11" t="s">
        <v>24</v>
      </c>
      <c r="E53" s="12">
        <f t="shared" si="3"/>
        <v>265000</v>
      </c>
      <c r="F53" s="60">
        <f t="shared" si="3"/>
        <v>265000</v>
      </c>
    </row>
    <row r="54" spans="1:6" ht="33.75" x14ac:dyDescent="0.25">
      <c r="A54" s="19" t="s">
        <v>25</v>
      </c>
      <c r="B54" s="10" t="s">
        <v>4</v>
      </c>
      <c r="C54" s="55" t="s">
        <v>45</v>
      </c>
      <c r="D54" s="11" t="s">
        <v>26</v>
      </c>
      <c r="E54" s="12">
        <v>265000</v>
      </c>
      <c r="F54" s="12">
        <v>265000</v>
      </c>
    </row>
    <row r="55" spans="1:6" s="9" customFormat="1" x14ac:dyDescent="0.25">
      <c r="A55" s="17" t="s">
        <v>46</v>
      </c>
      <c r="B55" s="14" t="s">
        <v>4</v>
      </c>
      <c r="C55" s="52"/>
      <c r="D55" s="14"/>
      <c r="E55" s="15">
        <f>E56+E63</f>
        <v>700000</v>
      </c>
      <c r="F55" s="58">
        <f>F56+F63</f>
        <v>700000</v>
      </c>
    </row>
    <row r="56" spans="1:6" x14ac:dyDescent="0.25">
      <c r="A56" s="18" t="s">
        <v>47</v>
      </c>
      <c r="B56" s="10" t="s">
        <v>4</v>
      </c>
      <c r="C56" s="53"/>
      <c r="D56" s="13"/>
      <c r="E56" s="12">
        <f t="shared" ref="E56:F61" si="4">E57</f>
        <v>700000</v>
      </c>
      <c r="F56" s="12">
        <f t="shared" si="4"/>
        <v>700000</v>
      </c>
    </row>
    <row r="57" spans="1:6" ht="45" x14ac:dyDescent="0.25">
      <c r="A57" s="18" t="s">
        <v>48</v>
      </c>
      <c r="B57" s="10" t="s">
        <v>4</v>
      </c>
      <c r="C57" s="54" t="s">
        <v>49</v>
      </c>
      <c r="D57" s="10"/>
      <c r="E57" s="12">
        <f t="shared" si="4"/>
        <v>700000</v>
      </c>
      <c r="F57" s="12">
        <f t="shared" si="4"/>
        <v>700000</v>
      </c>
    </row>
    <row r="58" spans="1:6" ht="45" x14ac:dyDescent="0.25">
      <c r="A58" s="19" t="s">
        <v>50</v>
      </c>
      <c r="B58" s="10" t="s">
        <v>4</v>
      </c>
      <c r="C58" s="55" t="s">
        <v>51</v>
      </c>
      <c r="D58" s="11"/>
      <c r="E58" s="12">
        <f t="shared" si="4"/>
        <v>700000</v>
      </c>
      <c r="F58" s="12">
        <f t="shared" si="4"/>
        <v>700000</v>
      </c>
    </row>
    <row r="59" spans="1:6" ht="33.75" x14ac:dyDescent="0.25">
      <c r="A59" s="19" t="s">
        <v>52</v>
      </c>
      <c r="B59" s="10" t="s">
        <v>4</v>
      </c>
      <c r="C59" s="55" t="s">
        <v>53</v>
      </c>
      <c r="D59" s="16"/>
      <c r="E59" s="12">
        <f t="shared" si="4"/>
        <v>700000</v>
      </c>
      <c r="F59" s="12">
        <f t="shared" si="4"/>
        <v>700000</v>
      </c>
    </row>
    <row r="60" spans="1:6" x14ac:dyDescent="0.25">
      <c r="A60" s="19" t="s">
        <v>54</v>
      </c>
      <c r="B60" s="10" t="s">
        <v>4</v>
      </c>
      <c r="C60" s="55" t="s">
        <v>55</v>
      </c>
      <c r="D60" s="16"/>
      <c r="E60" s="12">
        <f t="shared" si="4"/>
        <v>700000</v>
      </c>
      <c r="F60" s="12">
        <f t="shared" si="4"/>
        <v>700000</v>
      </c>
    </row>
    <row r="61" spans="1:6" ht="22.5" x14ac:dyDescent="0.25">
      <c r="A61" s="19" t="s">
        <v>23</v>
      </c>
      <c r="B61" s="10" t="s">
        <v>4</v>
      </c>
      <c r="C61" s="55" t="s">
        <v>55</v>
      </c>
      <c r="D61" s="11" t="s">
        <v>24</v>
      </c>
      <c r="E61" s="12">
        <f t="shared" si="4"/>
        <v>700000</v>
      </c>
      <c r="F61" s="60">
        <f t="shared" si="4"/>
        <v>700000</v>
      </c>
    </row>
    <row r="62" spans="1:6" ht="33.75" x14ac:dyDescent="0.25">
      <c r="A62" s="19" t="s">
        <v>25</v>
      </c>
      <c r="B62" s="10" t="s">
        <v>4</v>
      </c>
      <c r="C62" s="55" t="s">
        <v>55</v>
      </c>
      <c r="D62" s="11" t="s">
        <v>26</v>
      </c>
      <c r="E62" s="12">
        <v>700000</v>
      </c>
      <c r="F62" s="12">
        <v>700000</v>
      </c>
    </row>
    <row r="63" spans="1:6" x14ac:dyDescent="0.25">
      <c r="A63" s="18" t="s">
        <v>56</v>
      </c>
      <c r="B63" s="10" t="s">
        <v>4</v>
      </c>
      <c r="C63" s="53"/>
      <c r="D63" s="13"/>
      <c r="E63" s="12">
        <f t="shared" ref="E63:F68" si="5">E64</f>
        <v>0</v>
      </c>
      <c r="F63" s="60">
        <f t="shared" si="5"/>
        <v>0</v>
      </c>
    </row>
    <row r="64" spans="1:6" x14ac:dyDescent="0.25">
      <c r="A64" s="18" t="s">
        <v>57</v>
      </c>
      <c r="B64" s="10" t="s">
        <v>4</v>
      </c>
      <c r="C64" s="54" t="s">
        <v>58</v>
      </c>
      <c r="D64" s="10"/>
      <c r="E64" s="12">
        <f t="shared" si="5"/>
        <v>0</v>
      </c>
      <c r="F64" s="60">
        <f t="shared" si="5"/>
        <v>0</v>
      </c>
    </row>
    <row r="65" spans="1:6" x14ac:dyDescent="0.25">
      <c r="A65" s="19" t="s">
        <v>57</v>
      </c>
      <c r="B65" s="10" t="s">
        <v>4</v>
      </c>
      <c r="C65" s="55" t="s">
        <v>59</v>
      </c>
      <c r="D65" s="11"/>
      <c r="E65" s="12">
        <f t="shared" si="5"/>
        <v>0</v>
      </c>
      <c r="F65" s="60">
        <f t="shared" si="5"/>
        <v>0</v>
      </c>
    </row>
    <row r="66" spans="1:6" x14ac:dyDescent="0.25">
      <c r="A66" s="19" t="s">
        <v>57</v>
      </c>
      <c r="B66" s="10" t="s">
        <v>4</v>
      </c>
      <c r="C66" s="55" t="s">
        <v>60</v>
      </c>
      <c r="D66" s="16"/>
      <c r="E66" s="12">
        <f t="shared" si="5"/>
        <v>0</v>
      </c>
      <c r="F66" s="60">
        <f t="shared" si="5"/>
        <v>0</v>
      </c>
    </row>
    <row r="67" spans="1:6" ht="22.5" x14ac:dyDescent="0.25">
      <c r="A67" s="19" t="s">
        <v>61</v>
      </c>
      <c r="B67" s="10" t="s">
        <v>4</v>
      </c>
      <c r="C67" s="55" t="s">
        <v>62</v>
      </c>
      <c r="D67" s="16"/>
      <c r="E67" s="12">
        <f t="shared" si="5"/>
        <v>0</v>
      </c>
      <c r="F67" s="60">
        <f t="shared" si="5"/>
        <v>0</v>
      </c>
    </row>
    <row r="68" spans="1:6" ht="22.5" x14ac:dyDescent="0.25">
      <c r="A68" s="19" t="s">
        <v>23</v>
      </c>
      <c r="B68" s="10" t="s">
        <v>4</v>
      </c>
      <c r="C68" s="55" t="s">
        <v>62</v>
      </c>
      <c r="D68" s="11" t="s">
        <v>24</v>
      </c>
      <c r="E68" s="12">
        <f t="shared" si="5"/>
        <v>0</v>
      </c>
      <c r="F68" s="60">
        <f t="shared" si="5"/>
        <v>0</v>
      </c>
    </row>
    <row r="69" spans="1:6" ht="33.75" x14ac:dyDescent="0.25">
      <c r="A69" s="19" t="s">
        <v>25</v>
      </c>
      <c r="B69" s="10" t="s">
        <v>4</v>
      </c>
      <c r="C69" s="55" t="s">
        <v>62</v>
      </c>
      <c r="D69" s="11" t="s">
        <v>26</v>
      </c>
      <c r="E69" s="12">
        <f>E70</f>
        <v>0</v>
      </c>
      <c r="F69" s="60">
        <f>F70</f>
        <v>0</v>
      </c>
    </row>
    <row r="70" spans="1:6" x14ac:dyDescent="0.25">
      <c r="A70" s="19" t="s">
        <v>19</v>
      </c>
      <c r="B70" s="10" t="s">
        <v>4</v>
      </c>
      <c r="C70" s="55" t="s">
        <v>62</v>
      </c>
      <c r="D70" s="11" t="s">
        <v>35</v>
      </c>
      <c r="E70" s="12">
        <v>0</v>
      </c>
      <c r="F70" s="60">
        <v>0</v>
      </c>
    </row>
    <row r="71" spans="1:6" s="9" customFormat="1" x14ac:dyDescent="0.25">
      <c r="A71" s="17" t="s">
        <v>63</v>
      </c>
      <c r="B71" s="14" t="s">
        <v>4</v>
      </c>
      <c r="C71" s="52"/>
      <c r="D71" s="14"/>
      <c r="E71" s="15">
        <f>E80+E87+E72</f>
        <v>511680</v>
      </c>
      <c r="F71" s="58">
        <f>F80+F87+F72</f>
        <v>474230</v>
      </c>
    </row>
    <row r="72" spans="1:6" s="9" customFormat="1" x14ac:dyDescent="0.25">
      <c r="A72" s="48" t="s">
        <v>112</v>
      </c>
      <c r="B72" s="37" t="s">
        <v>4</v>
      </c>
      <c r="C72" s="56"/>
      <c r="D72" s="62"/>
      <c r="E72" s="49">
        <f>E79</f>
        <v>0</v>
      </c>
      <c r="F72" s="61">
        <f>F79</f>
        <v>0</v>
      </c>
    </row>
    <row r="73" spans="1:6" s="9" customFormat="1" ht="44.25" customHeight="1" x14ac:dyDescent="0.25">
      <c r="A73" s="48" t="s">
        <v>113</v>
      </c>
      <c r="B73" s="37" t="s">
        <v>4</v>
      </c>
      <c r="C73" s="39" t="s">
        <v>114</v>
      </c>
      <c r="D73" s="62"/>
      <c r="E73" s="49">
        <f>E72</f>
        <v>0</v>
      </c>
      <c r="F73" s="61">
        <f>F72</f>
        <v>0</v>
      </c>
    </row>
    <row r="74" spans="1:6" s="9" customFormat="1" ht="33.75" x14ac:dyDescent="0.25">
      <c r="A74" s="48" t="s">
        <v>115</v>
      </c>
      <c r="B74" s="37" t="s">
        <v>4</v>
      </c>
      <c r="C74" s="40" t="s">
        <v>116</v>
      </c>
      <c r="D74" s="62"/>
      <c r="E74" s="49">
        <f t="shared" ref="E74:F78" si="6">E73</f>
        <v>0</v>
      </c>
      <c r="F74" s="61">
        <f t="shared" si="6"/>
        <v>0</v>
      </c>
    </row>
    <row r="75" spans="1:6" s="9" customFormat="1" ht="33.75" x14ac:dyDescent="0.25">
      <c r="A75" s="48" t="s">
        <v>117</v>
      </c>
      <c r="B75" s="37" t="s">
        <v>4</v>
      </c>
      <c r="C75" s="40" t="s">
        <v>118</v>
      </c>
      <c r="D75" s="62"/>
      <c r="E75" s="49">
        <f t="shared" si="6"/>
        <v>0</v>
      </c>
      <c r="F75" s="61">
        <f t="shared" si="6"/>
        <v>0</v>
      </c>
    </row>
    <row r="76" spans="1:6" s="9" customFormat="1" ht="45" x14ac:dyDescent="0.25">
      <c r="A76" s="48" t="s">
        <v>119</v>
      </c>
      <c r="B76" s="37" t="s">
        <v>4</v>
      </c>
      <c r="C76" s="40" t="s">
        <v>120</v>
      </c>
      <c r="D76" s="62"/>
      <c r="E76" s="49">
        <f t="shared" si="6"/>
        <v>0</v>
      </c>
      <c r="F76" s="61">
        <f t="shared" si="6"/>
        <v>0</v>
      </c>
    </row>
    <row r="77" spans="1:6" s="9" customFormat="1" ht="22.5" x14ac:dyDescent="0.25">
      <c r="A77" s="48" t="s">
        <v>23</v>
      </c>
      <c r="B77" s="37" t="s">
        <v>4</v>
      </c>
      <c r="C77" s="40" t="s">
        <v>120</v>
      </c>
      <c r="D77" s="63" t="s">
        <v>24</v>
      </c>
      <c r="E77" s="49">
        <f t="shared" si="6"/>
        <v>0</v>
      </c>
      <c r="F77" s="61">
        <f t="shared" si="6"/>
        <v>0</v>
      </c>
    </row>
    <row r="78" spans="1:6" s="9" customFormat="1" ht="33.75" x14ac:dyDescent="0.25">
      <c r="A78" s="48" t="s">
        <v>25</v>
      </c>
      <c r="B78" s="37" t="s">
        <v>4</v>
      </c>
      <c r="C78" s="40" t="s">
        <v>120</v>
      </c>
      <c r="D78" s="63" t="s">
        <v>26</v>
      </c>
      <c r="E78" s="49">
        <f t="shared" si="6"/>
        <v>0</v>
      </c>
      <c r="F78" s="61">
        <f t="shared" si="6"/>
        <v>0</v>
      </c>
    </row>
    <row r="79" spans="1:6" s="9" customFormat="1" x14ac:dyDescent="0.25">
      <c r="A79" s="48" t="s">
        <v>19</v>
      </c>
      <c r="B79" s="37" t="s">
        <v>4</v>
      </c>
      <c r="C79" s="40" t="s">
        <v>120</v>
      </c>
      <c r="D79" s="63" t="s">
        <v>35</v>
      </c>
      <c r="E79" s="49">
        <v>0</v>
      </c>
      <c r="F79" s="61">
        <v>0</v>
      </c>
    </row>
    <row r="80" spans="1:6" x14ac:dyDescent="0.25">
      <c r="A80" s="18" t="s">
        <v>64</v>
      </c>
      <c r="B80" s="10" t="s">
        <v>4</v>
      </c>
      <c r="C80" s="53"/>
      <c r="D80" s="13"/>
      <c r="E80" s="12">
        <f>E81</f>
        <v>0</v>
      </c>
      <c r="F80" s="60">
        <f t="shared" ref="E80:F85" si="7">F81</f>
        <v>0</v>
      </c>
    </row>
    <row r="81" spans="1:6" ht="33.75" x14ac:dyDescent="0.25">
      <c r="A81" s="18" t="s">
        <v>65</v>
      </c>
      <c r="B81" s="10" t="s">
        <v>4</v>
      </c>
      <c r="C81" s="54" t="s">
        <v>66</v>
      </c>
      <c r="D81" s="10"/>
      <c r="E81" s="12">
        <f t="shared" si="7"/>
        <v>0</v>
      </c>
      <c r="F81" s="60">
        <f t="shared" si="7"/>
        <v>0</v>
      </c>
    </row>
    <row r="82" spans="1:6" ht="33.75" x14ac:dyDescent="0.25">
      <c r="A82" s="19" t="s">
        <v>67</v>
      </c>
      <c r="B82" s="10" t="s">
        <v>4</v>
      </c>
      <c r="C82" s="55" t="s">
        <v>68</v>
      </c>
      <c r="D82" s="11"/>
      <c r="E82" s="12">
        <f t="shared" si="7"/>
        <v>0</v>
      </c>
      <c r="F82" s="60">
        <f t="shared" si="7"/>
        <v>0</v>
      </c>
    </row>
    <row r="83" spans="1:6" ht="33.75" x14ac:dyDescent="0.25">
      <c r="A83" s="19" t="s">
        <v>69</v>
      </c>
      <c r="B83" s="10" t="s">
        <v>4</v>
      </c>
      <c r="C83" s="55" t="s">
        <v>70</v>
      </c>
      <c r="D83" s="16"/>
      <c r="E83" s="12">
        <f t="shared" si="7"/>
        <v>0</v>
      </c>
      <c r="F83" s="60">
        <f t="shared" si="7"/>
        <v>0</v>
      </c>
    </row>
    <row r="84" spans="1:6" x14ac:dyDescent="0.25">
      <c r="A84" s="19" t="s">
        <v>71</v>
      </c>
      <c r="B84" s="10" t="s">
        <v>4</v>
      </c>
      <c r="C84" s="55" t="s">
        <v>72</v>
      </c>
      <c r="D84" s="16"/>
      <c r="E84" s="12">
        <f t="shared" si="7"/>
        <v>0</v>
      </c>
      <c r="F84" s="60">
        <f t="shared" si="7"/>
        <v>0</v>
      </c>
    </row>
    <row r="85" spans="1:6" ht="22.5" x14ac:dyDescent="0.25">
      <c r="A85" s="19" t="s">
        <v>23</v>
      </c>
      <c r="B85" s="10" t="s">
        <v>4</v>
      </c>
      <c r="C85" s="55" t="s">
        <v>72</v>
      </c>
      <c r="D85" s="11" t="s">
        <v>24</v>
      </c>
      <c r="E85" s="12">
        <f t="shared" si="7"/>
        <v>0</v>
      </c>
      <c r="F85" s="60">
        <f t="shared" si="7"/>
        <v>0</v>
      </c>
    </row>
    <row r="86" spans="1:6" ht="33.75" x14ac:dyDescent="0.25">
      <c r="A86" s="19" t="s">
        <v>25</v>
      </c>
      <c r="B86" s="10" t="s">
        <v>4</v>
      </c>
      <c r="C86" s="55" t="s">
        <v>72</v>
      </c>
      <c r="D86" s="11" t="s">
        <v>26</v>
      </c>
      <c r="E86" s="12">
        <v>0</v>
      </c>
      <c r="F86" s="60">
        <v>0</v>
      </c>
    </row>
    <row r="87" spans="1:6" x14ac:dyDescent="0.25">
      <c r="A87" s="18" t="s">
        <v>73</v>
      </c>
      <c r="B87" s="10" t="s">
        <v>4</v>
      </c>
      <c r="C87" s="53"/>
      <c r="D87" s="13"/>
      <c r="E87" s="12">
        <f>E94+E96+E98+E92</f>
        <v>511680</v>
      </c>
      <c r="F87" s="12">
        <f>F94+F96+F98+F92</f>
        <v>474230</v>
      </c>
    </row>
    <row r="88" spans="1:6" ht="33.75" x14ac:dyDescent="0.25">
      <c r="A88" s="18" t="s">
        <v>129</v>
      </c>
      <c r="B88" s="10" t="s">
        <v>4</v>
      </c>
      <c r="C88" s="54" t="s">
        <v>74</v>
      </c>
      <c r="D88" s="10"/>
      <c r="E88" s="12">
        <f>E87</f>
        <v>511680</v>
      </c>
      <c r="F88" s="60">
        <f>F87</f>
        <v>474230</v>
      </c>
    </row>
    <row r="89" spans="1:6" ht="33.75" x14ac:dyDescent="0.25">
      <c r="A89" s="19" t="s">
        <v>75</v>
      </c>
      <c r="B89" s="10" t="s">
        <v>4</v>
      </c>
      <c r="C89" s="55" t="s">
        <v>76</v>
      </c>
      <c r="D89" s="11"/>
      <c r="E89" s="12">
        <f t="shared" ref="E89:F90" si="8">E88</f>
        <v>511680</v>
      </c>
      <c r="F89" s="60">
        <f t="shared" si="8"/>
        <v>474230</v>
      </c>
    </row>
    <row r="90" spans="1:6" ht="33.75" x14ac:dyDescent="0.25">
      <c r="A90" s="19" t="s">
        <v>77</v>
      </c>
      <c r="B90" s="10" t="s">
        <v>4</v>
      </c>
      <c r="C90" s="55" t="s">
        <v>78</v>
      </c>
      <c r="D90" s="16"/>
      <c r="E90" s="12">
        <f t="shared" si="8"/>
        <v>511680</v>
      </c>
      <c r="F90" s="60">
        <f t="shared" si="8"/>
        <v>474230</v>
      </c>
    </row>
    <row r="91" spans="1:6" ht="22.5" x14ac:dyDescent="0.25">
      <c r="A91" s="19" t="s">
        <v>79</v>
      </c>
      <c r="B91" s="10" t="s">
        <v>4</v>
      </c>
      <c r="C91" s="55" t="s">
        <v>80</v>
      </c>
      <c r="D91" s="16"/>
      <c r="E91" s="12">
        <f>E92+E94</f>
        <v>511680</v>
      </c>
      <c r="F91" s="12">
        <f>F87</f>
        <v>474230</v>
      </c>
    </row>
    <row r="92" spans="1:6" s="75" customFormat="1" ht="56.25" x14ac:dyDescent="0.25">
      <c r="A92" s="19" t="s">
        <v>15</v>
      </c>
      <c r="B92" s="76" t="s">
        <v>4</v>
      </c>
      <c r="C92" s="77" t="s">
        <v>80</v>
      </c>
      <c r="D92" s="77" t="s">
        <v>16</v>
      </c>
      <c r="E92" s="12">
        <f>E93</f>
        <v>122800</v>
      </c>
      <c r="F92" s="60">
        <f>F93</f>
        <v>122800</v>
      </c>
    </row>
    <row r="93" spans="1:6" s="75" customFormat="1" ht="22.5" x14ac:dyDescent="0.25">
      <c r="A93" s="19" t="s">
        <v>127</v>
      </c>
      <c r="B93" s="76" t="s">
        <v>4</v>
      </c>
      <c r="C93" s="77" t="s">
        <v>80</v>
      </c>
      <c r="D93" s="77" t="s">
        <v>128</v>
      </c>
      <c r="E93" s="12">
        <v>122800</v>
      </c>
      <c r="F93" s="12">
        <v>122800</v>
      </c>
    </row>
    <row r="94" spans="1:6" ht="22.5" x14ac:dyDescent="0.25">
      <c r="A94" s="19" t="s">
        <v>23</v>
      </c>
      <c r="B94" s="10" t="s">
        <v>4</v>
      </c>
      <c r="C94" s="55" t="s">
        <v>80</v>
      </c>
      <c r="D94" s="11" t="s">
        <v>24</v>
      </c>
      <c r="E94" s="12">
        <f>E95</f>
        <v>388880</v>
      </c>
      <c r="F94" s="60">
        <f>F95</f>
        <v>351430</v>
      </c>
    </row>
    <row r="95" spans="1:6" ht="33.75" x14ac:dyDescent="0.25">
      <c r="A95" s="19" t="s">
        <v>25</v>
      </c>
      <c r="B95" s="10" t="s">
        <v>4</v>
      </c>
      <c r="C95" s="55" t="s">
        <v>80</v>
      </c>
      <c r="D95" s="11" t="s">
        <v>26</v>
      </c>
      <c r="E95" s="12">
        <v>388880</v>
      </c>
      <c r="F95" s="12">
        <v>351430</v>
      </c>
    </row>
    <row r="96" spans="1:6" x14ac:dyDescent="0.25">
      <c r="A96" s="19" t="s">
        <v>27</v>
      </c>
      <c r="B96" s="10" t="s">
        <v>4</v>
      </c>
      <c r="C96" s="55" t="s">
        <v>80</v>
      </c>
      <c r="D96" s="11" t="s">
        <v>28</v>
      </c>
      <c r="E96" s="12">
        <f>E97</f>
        <v>0</v>
      </c>
      <c r="F96" s="60">
        <f>F97</f>
        <v>0</v>
      </c>
    </row>
    <row r="97" spans="1:6" x14ac:dyDescent="0.25">
      <c r="A97" s="19" t="s">
        <v>29</v>
      </c>
      <c r="B97" s="10" t="s">
        <v>4</v>
      </c>
      <c r="C97" s="55" t="s">
        <v>80</v>
      </c>
      <c r="D97" s="11" t="s">
        <v>30</v>
      </c>
      <c r="E97" s="12">
        <v>0</v>
      </c>
      <c r="F97" s="60">
        <v>0</v>
      </c>
    </row>
    <row r="98" spans="1:6" ht="78.75" x14ac:dyDescent="0.25">
      <c r="A98" s="19" t="s">
        <v>81</v>
      </c>
      <c r="B98" s="10" t="s">
        <v>4</v>
      </c>
      <c r="C98" s="55" t="s">
        <v>82</v>
      </c>
      <c r="D98" s="16"/>
      <c r="E98" s="12">
        <f t="shared" ref="E98:F99" si="9">E99</f>
        <v>0</v>
      </c>
      <c r="F98" s="60">
        <f t="shared" si="9"/>
        <v>0</v>
      </c>
    </row>
    <row r="99" spans="1:6" ht="22.5" x14ac:dyDescent="0.25">
      <c r="A99" s="19" t="s">
        <v>23</v>
      </c>
      <c r="B99" s="10" t="s">
        <v>4</v>
      </c>
      <c r="C99" s="55" t="s">
        <v>82</v>
      </c>
      <c r="D99" s="11" t="s">
        <v>24</v>
      </c>
      <c r="E99" s="12">
        <f t="shared" si="9"/>
        <v>0</v>
      </c>
      <c r="F99" s="60">
        <f t="shared" si="9"/>
        <v>0</v>
      </c>
    </row>
    <row r="100" spans="1:6" ht="33.75" x14ac:dyDescent="0.25">
      <c r="A100" s="19" t="s">
        <v>25</v>
      </c>
      <c r="B100" s="10" t="s">
        <v>4</v>
      </c>
      <c r="C100" s="55" t="s">
        <v>82</v>
      </c>
      <c r="D100" s="11" t="s">
        <v>26</v>
      </c>
      <c r="E100" s="12">
        <v>0</v>
      </c>
      <c r="F100" s="60">
        <v>0</v>
      </c>
    </row>
    <row r="101" spans="1:6" s="9" customFormat="1" x14ac:dyDescent="0.25">
      <c r="A101" s="17" t="s">
        <v>83</v>
      </c>
      <c r="B101" s="14" t="s">
        <v>4</v>
      </c>
      <c r="C101" s="52"/>
      <c r="D101" s="14"/>
      <c r="E101" s="15">
        <f t="shared" ref="E101:F107" si="10">E102</f>
        <v>30000</v>
      </c>
      <c r="F101" s="58">
        <f t="shared" si="10"/>
        <v>30000</v>
      </c>
    </row>
    <row r="102" spans="1:6" ht="22.5" x14ac:dyDescent="0.25">
      <c r="A102" s="18" t="s">
        <v>84</v>
      </c>
      <c r="B102" s="10" t="s">
        <v>4</v>
      </c>
      <c r="C102" s="53"/>
      <c r="D102" s="13"/>
      <c r="E102" s="12">
        <f t="shared" si="10"/>
        <v>30000</v>
      </c>
      <c r="F102" s="60">
        <f t="shared" si="10"/>
        <v>30000</v>
      </c>
    </row>
    <row r="103" spans="1:6" ht="33.75" x14ac:dyDescent="0.25">
      <c r="A103" s="18" t="s">
        <v>129</v>
      </c>
      <c r="B103" s="10" t="s">
        <v>4</v>
      </c>
      <c r="C103" s="54" t="s">
        <v>74</v>
      </c>
      <c r="D103" s="10"/>
      <c r="E103" s="12">
        <f t="shared" si="10"/>
        <v>30000</v>
      </c>
      <c r="F103" s="60">
        <f t="shared" si="10"/>
        <v>30000</v>
      </c>
    </row>
    <row r="104" spans="1:6" ht="33.75" x14ac:dyDescent="0.25">
      <c r="A104" s="19" t="s">
        <v>75</v>
      </c>
      <c r="B104" s="10" t="s">
        <v>4</v>
      </c>
      <c r="C104" s="55" t="s">
        <v>76</v>
      </c>
      <c r="D104" s="11"/>
      <c r="E104" s="12">
        <f t="shared" si="10"/>
        <v>30000</v>
      </c>
      <c r="F104" s="60">
        <f t="shared" si="10"/>
        <v>30000</v>
      </c>
    </row>
    <row r="105" spans="1:6" ht="33.75" x14ac:dyDescent="0.25">
      <c r="A105" s="19" t="s">
        <v>77</v>
      </c>
      <c r="B105" s="10" t="s">
        <v>4</v>
      </c>
      <c r="C105" s="55" t="s">
        <v>78</v>
      </c>
      <c r="D105" s="16"/>
      <c r="E105" s="12">
        <f t="shared" si="10"/>
        <v>30000</v>
      </c>
      <c r="F105" s="60">
        <f t="shared" si="10"/>
        <v>30000</v>
      </c>
    </row>
    <row r="106" spans="1:6" ht="22.5" x14ac:dyDescent="0.25">
      <c r="A106" s="19" t="s">
        <v>85</v>
      </c>
      <c r="B106" s="10" t="s">
        <v>4</v>
      </c>
      <c r="C106" s="55" t="s">
        <v>86</v>
      </c>
      <c r="D106" s="16"/>
      <c r="E106" s="12">
        <f t="shared" si="10"/>
        <v>30000</v>
      </c>
      <c r="F106" s="60">
        <f t="shared" si="10"/>
        <v>30000</v>
      </c>
    </row>
    <row r="107" spans="1:6" ht="22.5" x14ac:dyDescent="0.25">
      <c r="A107" s="19" t="s">
        <v>23</v>
      </c>
      <c r="B107" s="10" t="s">
        <v>4</v>
      </c>
      <c r="C107" s="55" t="s">
        <v>86</v>
      </c>
      <c r="D107" s="11" t="s">
        <v>24</v>
      </c>
      <c r="E107" s="12">
        <f t="shared" si="10"/>
        <v>30000</v>
      </c>
      <c r="F107" s="60">
        <f t="shared" si="10"/>
        <v>30000</v>
      </c>
    </row>
    <row r="108" spans="1:6" ht="33.75" x14ac:dyDescent="0.25">
      <c r="A108" s="19" t="s">
        <v>25</v>
      </c>
      <c r="B108" s="10" t="s">
        <v>4</v>
      </c>
      <c r="C108" s="55" t="s">
        <v>86</v>
      </c>
      <c r="D108" s="11" t="s">
        <v>26</v>
      </c>
      <c r="E108" s="12">
        <v>30000</v>
      </c>
      <c r="F108" s="12">
        <v>30000</v>
      </c>
    </row>
    <row r="109" spans="1:6" s="9" customFormat="1" x14ac:dyDescent="0.25">
      <c r="A109" s="17" t="s">
        <v>87</v>
      </c>
      <c r="B109" s="14" t="s">
        <v>4</v>
      </c>
      <c r="C109" s="52"/>
      <c r="D109" s="14"/>
      <c r="E109" s="15">
        <f>E110</f>
        <v>50000</v>
      </c>
      <c r="F109" s="15">
        <f>F110</f>
        <v>50000</v>
      </c>
    </row>
    <row r="110" spans="1:6" x14ac:dyDescent="0.25">
      <c r="A110" s="18" t="s">
        <v>88</v>
      </c>
      <c r="B110" s="10" t="s">
        <v>4</v>
      </c>
      <c r="C110" s="53"/>
      <c r="D110" s="13"/>
      <c r="E110" s="12">
        <f t="shared" ref="E110:F115" si="11">E111</f>
        <v>50000</v>
      </c>
      <c r="F110" s="12">
        <f t="shared" si="11"/>
        <v>50000</v>
      </c>
    </row>
    <row r="111" spans="1:6" ht="33.75" x14ac:dyDescent="0.25">
      <c r="A111" s="18" t="s">
        <v>89</v>
      </c>
      <c r="B111" s="10" t="s">
        <v>4</v>
      </c>
      <c r="C111" s="54" t="s">
        <v>90</v>
      </c>
      <c r="D111" s="10"/>
      <c r="E111" s="12">
        <f t="shared" si="11"/>
        <v>50000</v>
      </c>
      <c r="F111" s="60">
        <f t="shared" si="11"/>
        <v>50000</v>
      </c>
    </row>
    <row r="112" spans="1:6" ht="33.75" x14ac:dyDescent="0.25">
      <c r="A112" s="19" t="s">
        <v>91</v>
      </c>
      <c r="B112" s="10" t="s">
        <v>4</v>
      </c>
      <c r="C112" s="55" t="s">
        <v>92</v>
      </c>
      <c r="D112" s="11"/>
      <c r="E112" s="12">
        <f t="shared" si="11"/>
        <v>50000</v>
      </c>
      <c r="F112" s="60">
        <f t="shared" si="11"/>
        <v>50000</v>
      </c>
    </row>
    <row r="113" spans="1:6" ht="22.5" x14ac:dyDescent="0.25">
      <c r="A113" s="19" t="s">
        <v>93</v>
      </c>
      <c r="B113" s="10" t="s">
        <v>4</v>
      </c>
      <c r="C113" s="55" t="s">
        <v>94</v>
      </c>
      <c r="D113" s="16"/>
      <c r="E113" s="12">
        <f t="shared" si="11"/>
        <v>50000</v>
      </c>
      <c r="F113" s="60">
        <f t="shared" si="11"/>
        <v>50000</v>
      </c>
    </row>
    <row r="114" spans="1:6" x14ac:dyDescent="0.25">
      <c r="A114" s="19" t="s">
        <v>95</v>
      </c>
      <c r="B114" s="10" t="s">
        <v>4</v>
      </c>
      <c r="C114" s="55" t="s">
        <v>96</v>
      </c>
      <c r="D114" s="16"/>
      <c r="E114" s="12">
        <f t="shared" si="11"/>
        <v>50000</v>
      </c>
      <c r="F114" s="60">
        <f t="shared" si="11"/>
        <v>50000</v>
      </c>
    </row>
    <row r="115" spans="1:6" ht="22.5" x14ac:dyDescent="0.25">
      <c r="A115" s="19" t="s">
        <v>23</v>
      </c>
      <c r="B115" s="10" t="s">
        <v>4</v>
      </c>
      <c r="C115" s="55" t="s">
        <v>96</v>
      </c>
      <c r="D115" s="11" t="s">
        <v>24</v>
      </c>
      <c r="E115" s="12">
        <f t="shared" si="11"/>
        <v>50000</v>
      </c>
      <c r="F115" s="60">
        <f t="shared" si="11"/>
        <v>50000</v>
      </c>
    </row>
    <row r="116" spans="1:6" ht="33.75" x14ac:dyDescent="0.25">
      <c r="A116" s="19" t="s">
        <v>25</v>
      </c>
      <c r="B116" s="10" t="s">
        <v>4</v>
      </c>
      <c r="C116" s="55" t="s">
        <v>96</v>
      </c>
      <c r="D116" s="11" t="s">
        <v>26</v>
      </c>
      <c r="E116" s="12">
        <v>50000</v>
      </c>
      <c r="F116" s="12">
        <v>50000</v>
      </c>
    </row>
    <row r="117" spans="1:6" s="9" customFormat="1" x14ac:dyDescent="0.25">
      <c r="A117" s="17" t="s">
        <v>97</v>
      </c>
      <c r="B117" s="14" t="s">
        <v>4</v>
      </c>
      <c r="C117" s="52"/>
      <c r="D117" s="14"/>
      <c r="E117" s="15">
        <f>E118</f>
        <v>30000</v>
      </c>
      <c r="F117" s="58">
        <f>F118</f>
        <v>30000</v>
      </c>
    </row>
    <row r="118" spans="1:6" x14ac:dyDescent="0.25">
      <c r="A118" s="18" t="s">
        <v>98</v>
      </c>
      <c r="B118" s="10" t="s">
        <v>4</v>
      </c>
      <c r="C118" s="53"/>
      <c r="D118" s="13"/>
      <c r="E118" s="12">
        <f>E119</f>
        <v>30000</v>
      </c>
      <c r="F118" s="60">
        <f>F119</f>
        <v>30000</v>
      </c>
    </row>
    <row r="119" spans="1:6" ht="33.75" x14ac:dyDescent="0.25">
      <c r="A119" s="18" t="s">
        <v>99</v>
      </c>
      <c r="B119" s="10" t="s">
        <v>4</v>
      </c>
      <c r="C119" s="54" t="s">
        <v>100</v>
      </c>
      <c r="D119" s="10"/>
      <c r="E119" s="12">
        <f>E120</f>
        <v>30000</v>
      </c>
      <c r="F119" s="60">
        <f t="shared" ref="E119:F123" si="12">F120</f>
        <v>30000</v>
      </c>
    </row>
    <row r="120" spans="1:6" ht="33.75" x14ac:dyDescent="0.25">
      <c r="A120" s="19" t="s">
        <v>101</v>
      </c>
      <c r="B120" s="10" t="s">
        <v>4</v>
      </c>
      <c r="C120" s="55" t="s">
        <v>102</v>
      </c>
      <c r="D120" s="11"/>
      <c r="E120" s="12">
        <f t="shared" si="12"/>
        <v>30000</v>
      </c>
      <c r="F120" s="60">
        <f t="shared" si="12"/>
        <v>30000</v>
      </c>
    </row>
    <row r="121" spans="1:6" ht="22.5" x14ac:dyDescent="0.25">
      <c r="A121" s="19" t="s">
        <v>103</v>
      </c>
      <c r="B121" s="10" t="s">
        <v>4</v>
      </c>
      <c r="C121" s="55" t="s">
        <v>104</v>
      </c>
      <c r="D121" s="16"/>
      <c r="E121" s="12">
        <f t="shared" si="12"/>
        <v>30000</v>
      </c>
      <c r="F121" s="60">
        <f t="shared" si="12"/>
        <v>30000</v>
      </c>
    </row>
    <row r="122" spans="1:6" ht="22.5" x14ac:dyDescent="0.25">
      <c r="A122" s="19" t="s">
        <v>105</v>
      </c>
      <c r="B122" s="10" t="s">
        <v>4</v>
      </c>
      <c r="C122" s="55" t="s">
        <v>106</v>
      </c>
      <c r="D122" s="16"/>
      <c r="E122" s="12">
        <f t="shared" si="12"/>
        <v>30000</v>
      </c>
      <c r="F122" s="60">
        <f t="shared" si="12"/>
        <v>30000</v>
      </c>
    </row>
    <row r="123" spans="1:6" ht="22.5" x14ac:dyDescent="0.25">
      <c r="A123" s="19" t="s">
        <v>23</v>
      </c>
      <c r="B123" s="10" t="s">
        <v>4</v>
      </c>
      <c r="C123" s="55" t="s">
        <v>106</v>
      </c>
      <c r="D123" s="11" t="s">
        <v>24</v>
      </c>
      <c r="E123" s="12">
        <f t="shared" si="12"/>
        <v>30000</v>
      </c>
      <c r="F123" s="60">
        <f t="shared" si="12"/>
        <v>30000</v>
      </c>
    </row>
    <row r="124" spans="1:6" ht="33.75" x14ac:dyDescent="0.25">
      <c r="A124" s="19" t="s">
        <v>25</v>
      </c>
      <c r="B124" s="10" t="s">
        <v>4</v>
      </c>
      <c r="C124" s="55" t="s">
        <v>106</v>
      </c>
      <c r="D124" s="11" t="s">
        <v>26</v>
      </c>
      <c r="E124" s="12">
        <v>30000</v>
      </c>
      <c r="F124" s="60">
        <v>30000</v>
      </c>
    </row>
    <row r="125" spans="1:6" x14ac:dyDescent="0.25">
      <c r="A125" s="20" t="s">
        <v>110</v>
      </c>
      <c r="B125" s="10">
        <v>791</v>
      </c>
      <c r="C125" s="55"/>
      <c r="D125" s="11"/>
      <c r="E125" s="12">
        <f>E126</f>
        <v>103600</v>
      </c>
      <c r="F125" s="60">
        <f>F126</f>
        <v>210700</v>
      </c>
    </row>
    <row r="126" spans="1:6" ht="15.75" thickBot="1" x14ac:dyDescent="0.3">
      <c r="A126" s="21" t="s">
        <v>110</v>
      </c>
      <c r="B126" s="22">
        <v>791</v>
      </c>
      <c r="C126" s="23"/>
      <c r="D126" s="23"/>
      <c r="E126" s="24">
        <v>103600</v>
      </c>
      <c r="F126" s="25">
        <v>210700</v>
      </c>
    </row>
    <row r="127" spans="1:6" ht="15.75" thickBot="1" x14ac:dyDescent="0.3">
      <c r="A127" s="104" t="s">
        <v>107</v>
      </c>
      <c r="B127" s="105"/>
      <c r="C127" s="105"/>
      <c r="D127" s="105"/>
      <c r="E127" s="26">
        <f>E16+E37+E47+E55+E71+E101+E109+E117+E126</f>
        <v>4971360</v>
      </c>
      <c r="F127" s="26">
        <f>F16+F37+F47+F55+F71+F101+F109+F117+F126</f>
        <v>5047110</v>
      </c>
    </row>
    <row r="128" spans="1:6" x14ac:dyDescent="0.25">
      <c r="A128" s="7"/>
      <c r="B128" s="7"/>
      <c r="C128" s="7"/>
      <c r="D128" s="7"/>
      <c r="E128" s="7"/>
      <c r="F128" s="7"/>
    </row>
    <row r="129" spans="1:6" x14ac:dyDescent="0.25">
      <c r="A129" s="86"/>
      <c r="B129" s="86"/>
      <c r="C129" s="86"/>
      <c r="D129" s="6"/>
      <c r="E129" s="6"/>
      <c r="F129" s="8"/>
    </row>
  </sheetData>
  <mergeCells count="10">
    <mergeCell ref="B1:F9"/>
    <mergeCell ref="A127:D127"/>
    <mergeCell ref="A129:C129"/>
    <mergeCell ref="E12:F12"/>
    <mergeCell ref="A10:F10"/>
    <mergeCell ref="A11:F11"/>
    <mergeCell ref="A12:A13"/>
    <mergeCell ref="B12:B13"/>
    <mergeCell ref="C12:C13"/>
    <mergeCell ref="D12:D13"/>
  </mergeCells>
  <pageMargins left="0.78740157480314965" right="0.39370078740157483" top="0.74803149606299213" bottom="0.39370078740157483" header="0.31496062992125984" footer="0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7</vt:lpstr>
      <vt:lpstr>Приложение 8</vt:lpstr>
      <vt:lpstr>'Приложение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baltikassch1</cp:lastModifiedBy>
  <cp:lastPrinted>2021-12-24T04:45:49Z</cp:lastPrinted>
  <dcterms:created xsi:type="dcterms:W3CDTF">2021-04-12T14:52:46Z</dcterms:created>
  <dcterms:modified xsi:type="dcterms:W3CDTF">2021-12-24T04:45:55Z</dcterms:modified>
</cp:coreProperties>
</file>